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體測及格率" sheetId="1" r:id="rId1"/>
    <sheet name="最終試報考人數暨錄取率" sheetId="2" r:id="rId2"/>
    <sheet name="最終試報考人數暨錄取率按類科分" sheetId="3" r:id="rId3"/>
    <sheet name="錄取人員年齡按類科分" sheetId="4" r:id="rId4"/>
    <sheet name="錄取人員教育程度按類科分" sheetId="5" r:id="rId5"/>
    <sheet name="錄取人員資料分析表" sheetId="6" r:id="rId6"/>
  </sheets>
  <definedNames>
    <definedName name="_xlnm.Print_Titles" localSheetId="0">'體測及格率'!$2:$3</definedName>
  </definedNames>
  <calcPr fullCalcOnLoad="1"/>
</workbook>
</file>

<file path=xl/sharedStrings.xml><?xml version="1.0" encoding="utf-8"?>
<sst xmlns="http://schemas.openxmlformats.org/spreadsheetml/2006/main" count="427" uniqueCount="134">
  <si>
    <t>類科別</t>
  </si>
  <si>
    <t>第二試</t>
  </si>
  <si>
    <t>報考人數</t>
  </si>
  <si>
    <t>到考人數</t>
  </si>
  <si>
    <t>總計</t>
  </si>
  <si>
    <t>司法三等</t>
  </si>
  <si>
    <t>-</t>
  </si>
  <si>
    <t>監獄官(男)</t>
  </si>
  <si>
    <t>監獄官(女)</t>
  </si>
  <si>
    <t>司法四等</t>
  </si>
  <si>
    <t>法警(男)</t>
  </si>
  <si>
    <t>法警(女)</t>
  </si>
  <si>
    <t>監所管理員(男)</t>
  </si>
  <si>
    <t>監所管理員(女)</t>
  </si>
  <si>
    <t>調查三等</t>
  </si>
  <si>
    <t>調查工作組(選試英文)</t>
  </si>
  <si>
    <t>調查工作組(選試日文)</t>
  </si>
  <si>
    <t>調查工作組(選試西班牙文)</t>
  </si>
  <si>
    <t>法律實務組</t>
  </si>
  <si>
    <t>財經實務組</t>
  </si>
  <si>
    <t>化學鑑識組</t>
  </si>
  <si>
    <t>醫學鑑識組</t>
  </si>
  <si>
    <t>電子科學組</t>
  </si>
  <si>
    <t>資訊科學組</t>
  </si>
  <si>
    <t>營繕工程組</t>
  </si>
  <si>
    <t>調查四等</t>
  </si>
  <si>
    <t>調查工作組</t>
  </si>
  <si>
    <t>國安三等</t>
  </si>
  <si>
    <t>政經組(選試英文)</t>
  </si>
  <si>
    <t>政經組(選試日文)</t>
  </si>
  <si>
    <t>情報組(選試英文)</t>
  </si>
  <si>
    <t>情報組(選試日文)</t>
  </si>
  <si>
    <t>國際組(選試英文)</t>
  </si>
  <si>
    <t>國際組(選試西班牙文)</t>
  </si>
  <si>
    <t>資訊組(選試英文)</t>
  </si>
  <si>
    <t>電子組(選試英文)</t>
  </si>
  <si>
    <t>數理組(選試英文)</t>
  </si>
  <si>
    <t>國安五等</t>
  </si>
  <si>
    <t>行政組</t>
  </si>
  <si>
    <t>社會組</t>
  </si>
  <si>
    <t>資訊組</t>
  </si>
  <si>
    <t>海巡三等</t>
  </si>
  <si>
    <t>海巡行政</t>
  </si>
  <si>
    <t>海洋巡護科輪機組</t>
  </si>
  <si>
    <t>海巡四等</t>
  </si>
  <si>
    <t>海洋巡護科航海組</t>
  </si>
  <si>
    <t>移民二等</t>
  </si>
  <si>
    <t>移民行政</t>
  </si>
  <si>
    <t>移民三等</t>
  </si>
  <si>
    <t>移民行政(選試英文）</t>
  </si>
  <si>
    <t>移民行政(選試日文）</t>
  </si>
  <si>
    <t>移民行政(選試西班牙文）</t>
  </si>
  <si>
    <t>移民行政(選試法文）</t>
  </si>
  <si>
    <t>移民行政(選試韓文）</t>
  </si>
  <si>
    <t>移民行政(選試葡萄牙文）</t>
  </si>
  <si>
    <t>移民行政(選試越南文）</t>
  </si>
  <si>
    <t>移民行政(選試泰文）</t>
  </si>
  <si>
    <t>移民行政(選試印尼文）</t>
  </si>
  <si>
    <t>移民行政(選試德文）</t>
  </si>
  <si>
    <t>移民行政(選試俄文）</t>
  </si>
  <si>
    <t>移民四等</t>
  </si>
  <si>
    <t>到考率(%)</t>
  </si>
  <si>
    <t>男性</t>
  </si>
  <si>
    <t>男性%</t>
  </si>
  <si>
    <t>女性</t>
  </si>
  <si>
    <t>女性%</t>
  </si>
  <si>
    <t/>
  </si>
  <si>
    <t>18~20歲</t>
  </si>
  <si>
    <t>21~25歲</t>
  </si>
  <si>
    <t>26~30歲</t>
  </si>
  <si>
    <t>31~35歲</t>
  </si>
  <si>
    <t>36~40歲</t>
  </si>
  <si>
    <t>41~45歲</t>
  </si>
  <si>
    <t>46~50歲</t>
  </si>
  <si>
    <t>51歲以上</t>
  </si>
  <si>
    <t>平均年齡(歲)</t>
  </si>
  <si>
    <t>總平均性</t>
  </si>
  <si>
    <t>博士</t>
  </si>
  <si>
    <t>碩士</t>
  </si>
  <si>
    <t>學士</t>
  </si>
  <si>
    <t>副學士(專科)</t>
  </si>
  <si>
    <t>高中（職）以下</t>
  </si>
  <si>
    <t>項目別</t>
  </si>
  <si>
    <t>性別比例％</t>
  </si>
  <si>
    <t>人數</t>
  </si>
  <si>
    <t>百分比％</t>
  </si>
  <si>
    <t>男</t>
  </si>
  <si>
    <t>女</t>
  </si>
  <si>
    <t>不具原住民身份</t>
  </si>
  <si>
    <t>原住民族</t>
  </si>
  <si>
    <t>阿美族</t>
  </si>
  <si>
    <t>泰雅族</t>
  </si>
  <si>
    <t>排灣族</t>
  </si>
  <si>
    <t>布農族</t>
  </si>
  <si>
    <t>魯凱族</t>
  </si>
  <si>
    <t>卑南族</t>
  </si>
  <si>
    <t>鄒族</t>
  </si>
  <si>
    <t>賽夏族</t>
  </si>
  <si>
    <t>雅美族</t>
  </si>
  <si>
    <t>邵族</t>
  </si>
  <si>
    <t>噶瑪蘭族</t>
  </si>
  <si>
    <t>太魯閣族</t>
  </si>
  <si>
    <t>撒奇萊雅族</t>
  </si>
  <si>
    <t>賽德克族</t>
  </si>
  <si>
    <t>拉阿魯哇族</t>
  </si>
  <si>
    <t>卡那卡那富族</t>
  </si>
  <si>
    <t>其他族別</t>
  </si>
  <si>
    <t>錄取
標準</t>
  </si>
  <si>
    <r>
      <t>106</t>
    </r>
    <r>
      <rPr>
        <b/>
        <sz val="10"/>
        <rFont val="細明體"/>
        <family val="3"/>
      </rPr>
      <t>年公務人員特種考試司法人員、法務部調查局調查人員、國家安全局國家安全情報人員、海岸巡防人員及移民行政人員考試第二試體能測驗報考、到考人數暨及格率按類科分</t>
    </r>
  </si>
  <si>
    <t>總錄取率</t>
  </si>
  <si>
    <t>正額</t>
  </si>
  <si>
    <t>增額</t>
  </si>
  <si>
    <t>需用人數</t>
  </si>
  <si>
    <t>錄取人數</t>
  </si>
  <si>
    <r>
      <rPr>
        <b/>
        <sz val="10"/>
        <rFont val="細明體"/>
        <family val="3"/>
      </rPr>
      <t>錄取率</t>
    </r>
    <r>
      <rPr>
        <b/>
        <sz val="10"/>
        <rFont val="Arial"/>
        <family val="2"/>
      </rPr>
      <t>(%)</t>
    </r>
  </si>
  <si>
    <t>及格人數</t>
  </si>
  <si>
    <r>
      <rPr>
        <sz val="10"/>
        <rFont val="細明體"/>
        <family val="3"/>
      </rPr>
      <t>及格率</t>
    </r>
    <r>
      <rPr>
        <sz val="10"/>
        <rFont val="Arial"/>
        <family val="2"/>
      </rPr>
      <t>(%)</t>
    </r>
  </si>
  <si>
    <t>-</t>
  </si>
  <si>
    <t>總到考率</t>
  </si>
  <si>
    <t>第一試</t>
  </si>
  <si>
    <t>需用名額</t>
  </si>
  <si>
    <t>到考率%</t>
  </si>
  <si>
    <r>
      <t>106</t>
    </r>
    <r>
      <rPr>
        <b/>
        <sz val="10"/>
        <rFont val="細明體"/>
        <family val="3"/>
      </rPr>
      <t>年公務人員特種考試司法人員四等考試法警、監所管理員類科考試、國家安全局國家安全情報人員五等考試及移民行政人員考試三等考試、四等考試報考、到考人數暨錄取率按類科分</t>
    </r>
  </si>
  <si>
    <t>錄取人數</t>
  </si>
  <si>
    <t>錄取人數</t>
  </si>
  <si>
    <t>正額</t>
  </si>
  <si>
    <t>增額</t>
  </si>
  <si>
    <r>
      <rPr>
        <sz val="10"/>
        <rFont val="細明體"/>
        <family val="3"/>
      </rPr>
      <t>錄取率</t>
    </r>
    <r>
      <rPr>
        <sz val="10"/>
        <rFont val="Arial"/>
        <family val="2"/>
      </rPr>
      <t>%</t>
    </r>
  </si>
  <si>
    <r>
      <t>錄取率</t>
    </r>
    <r>
      <rPr>
        <sz val="10"/>
        <rFont val="Arial"/>
        <family val="2"/>
      </rPr>
      <t>%</t>
    </r>
  </si>
  <si>
    <r>
      <rPr>
        <sz val="10"/>
        <rFont val="細明體"/>
        <family val="3"/>
      </rPr>
      <t>第二試</t>
    </r>
    <r>
      <rPr>
        <sz val="10"/>
        <rFont val="Arial"/>
        <family val="2"/>
      </rPr>
      <t>(</t>
    </r>
    <r>
      <rPr>
        <sz val="10"/>
        <rFont val="細明體"/>
        <family val="3"/>
      </rPr>
      <t>體能測驗</t>
    </r>
    <r>
      <rPr>
        <sz val="10"/>
        <rFont val="Arial"/>
        <family val="2"/>
      </rPr>
      <t>)</t>
    </r>
  </si>
  <si>
    <r>
      <t>106</t>
    </r>
    <r>
      <rPr>
        <b/>
        <sz val="10"/>
        <rFont val="細明體"/>
        <family val="3"/>
      </rPr>
      <t>年公務人員特種考試司法人員四等考試法警、監所管理員類科考試、國家安全局國家安全情報人員五等考試及移民行政人員考試三等考試、四等考試第二試報考、到考人數暨錄取率按類科分</t>
    </r>
  </si>
  <si>
    <r>
      <t>106</t>
    </r>
    <r>
      <rPr>
        <b/>
        <sz val="10"/>
        <rFont val="細明體"/>
        <family val="3"/>
      </rPr>
      <t>年公務人員特種考試司法人員四等考試法警、監所管理員類科、國家安全局國家安全情報人員五等考試及移民行政人員考試三等考試、四等考試第二試錄取人員資料分析表</t>
    </r>
    <r>
      <rPr>
        <b/>
        <sz val="10"/>
        <rFont val="Arial"/>
        <family val="2"/>
      </rPr>
      <t>(</t>
    </r>
    <r>
      <rPr>
        <b/>
        <sz val="10"/>
        <rFont val="細明體"/>
        <family val="3"/>
      </rPr>
      <t>民族別</t>
    </r>
    <r>
      <rPr>
        <b/>
        <sz val="10"/>
        <rFont val="Arial"/>
        <family val="2"/>
      </rPr>
      <t>)</t>
    </r>
  </si>
  <si>
    <r>
      <t>106</t>
    </r>
    <r>
      <rPr>
        <b/>
        <sz val="10"/>
        <rFont val="細明體"/>
        <family val="3"/>
      </rPr>
      <t>年公務人員特種考試司法人員四等考試法警、監所管理員類科、國家安全局國家安全情報人員五等考試及移民行政人員考試三等考試、四等考試第二試錄取人員教育程度按類科分</t>
    </r>
  </si>
  <si>
    <r>
      <t>106</t>
    </r>
    <r>
      <rPr>
        <b/>
        <sz val="10"/>
        <rFont val="細明體"/>
        <family val="3"/>
      </rPr>
      <t>年公務人員特種考試司法人員四等考試法警、監所管理員類科、國家安全局國家安全情報人員五等考試及移民行政人員考試三等考試、四等考試第二試錄取人員年齡按類科分</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</si>
</sst>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numFmt numFmtId="177" formatCode="###\ ##0.00"/>
    <numFmt numFmtId="178" formatCode="###\ ##0.0000"/>
    <numFmt numFmtId="179" formatCode="000"/>
    <numFmt numFmtId="180" formatCode="0_);[Red]\(0\)"/>
    <numFmt numFmtId="181" formatCode="[$-404]AM/PM\ hh:mm:ss"/>
    <numFmt numFmtId="182" formatCode="0.000_);[Red]\(0.000\)"/>
    <numFmt numFmtId="183" formatCode="0.0000_);[Red]\(0.0000\)"/>
    <numFmt numFmtId="184" formatCode="0.00_);[Red]\(0.00\)"/>
    <numFmt numFmtId="185" formatCode="#,##0_);[Red]\(#,##0\)"/>
    <numFmt numFmtId="186" formatCode="###.0\ ##0"/>
    <numFmt numFmtId="187" formatCode="###.\ ##0"/>
    <numFmt numFmtId="188" formatCode="##.\ ##0"/>
    <numFmt numFmtId="189" formatCode="#.\ ##0"/>
    <numFmt numFmtId="190" formatCode=".\ ##00;"/>
    <numFmt numFmtId="191" formatCode=".\ ##0;"/>
  </numFmts>
  <fonts count="41">
    <font>
      <sz val="10"/>
      <name val="Arial"/>
      <family val="2"/>
    </font>
    <font>
      <b/>
      <sz val="10"/>
      <name val="Arial"/>
      <family val="2"/>
    </font>
    <font>
      <b/>
      <sz val="10"/>
      <name val="細明體"/>
      <family val="3"/>
    </font>
    <font>
      <sz val="9"/>
      <name val="細明體"/>
      <family val="3"/>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5" fillId="20" borderId="0" applyNumberFormat="0" applyBorder="0" applyAlignment="0" applyProtection="0"/>
    <xf numFmtId="0" fontId="26" fillId="0" borderId="1" applyNumberFormat="0" applyFill="0" applyAlignment="0" applyProtection="0"/>
    <xf numFmtId="0" fontId="27" fillId="21" borderId="0" applyNumberFormat="0" applyBorder="0" applyAlignment="0" applyProtection="0"/>
    <xf numFmtId="9" fontId="0" fillId="0" borderId="0" applyNumberFormat="0" applyFont="0" applyFill="0" applyBorder="0" applyAlignment="0" applyProtection="0"/>
    <xf numFmtId="0" fontId="28" fillId="22" borderId="2" applyNumberForma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29" fillId="0" borderId="3" applyNumberFormat="0" applyFill="0" applyAlignment="0" applyProtection="0"/>
    <xf numFmtId="0" fontId="0" fillId="23" borderId="4" applyNumberFormat="0" applyFont="0" applyAlignment="0" applyProtection="0"/>
    <xf numFmtId="0" fontId="3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2" applyNumberFormat="0" applyAlignment="0" applyProtection="0"/>
    <xf numFmtId="0" fontId="36" fillId="22" borderId="8" applyNumberFormat="0" applyAlignment="0" applyProtection="0"/>
    <xf numFmtId="0" fontId="37" fillId="31" borderId="9" applyNumberFormat="0" applyAlignment="0" applyProtection="0"/>
    <xf numFmtId="0" fontId="38" fillId="32" borderId="0" applyNumberFormat="0" applyBorder="0" applyAlignment="0" applyProtection="0"/>
    <xf numFmtId="0" fontId="39" fillId="0" borderId="0" applyNumberFormat="0" applyFill="0" applyBorder="0" applyAlignment="0" applyProtection="0"/>
  </cellStyleXfs>
  <cellXfs count="64">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0" fillId="0" borderId="10" xfId="0" applyNumberFormat="1" applyFont="1" applyFill="1" applyBorder="1" applyAlignment="1">
      <alignment horizontal="center"/>
    </xf>
    <xf numFmtId="0" fontId="0" fillId="0" borderId="10" xfId="0" applyNumberFormat="1" applyFont="1" applyFill="1" applyBorder="1" applyAlignment="1">
      <alignment/>
    </xf>
    <xf numFmtId="176" fontId="0" fillId="0" borderId="10" xfId="0" applyNumberFormat="1" applyFont="1" applyFill="1" applyBorder="1" applyAlignment="1">
      <alignment horizontal="right"/>
    </xf>
    <xf numFmtId="177" fontId="0" fillId="0" borderId="10" xfId="0" applyNumberFormat="1" applyFont="1" applyFill="1" applyBorder="1" applyAlignment="1">
      <alignment horizontal="right"/>
    </xf>
    <xf numFmtId="0" fontId="0" fillId="0" borderId="10" xfId="0" applyNumberFormat="1" applyFont="1" applyFill="1" applyBorder="1" applyAlignment="1">
      <alignment horizontal="right"/>
    </xf>
    <xf numFmtId="0" fontId="0" fillId="0" borderId="10" xfId="0" applyNumberFormat="1" applyFont="1" applyFill="1" applyBorder="1" applyAlignment="1">
      <alignment horizontal="left"/>
    </xf>
    <xf numFmtId="176" fontId="0" fillId="0" borderId="0" xfId="0" applyNumberFormat="1" applyFont="1" applyFill="1" applyBorder="1" applyAlignment="1">
      <alignment/>
    </xf>
    <xf numFmtId="0" fontId="1" fillId="7" borderId="10" xfId="0" applyNumberFormat="1" applyFont="1" applyFill="1" applyBorder="1" applyAlignment="1">
      <alignment horizontal="center"/>
    </xf>
    <xf numFmtId="176" fontId="1"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0" fontId="1" fillId="7" borderId="10" xfId="0" applyNumberFormat="1" applyFont="1" applyFill="1" applyBorder="1" applyAlignment="1">
      <alignment horizontal="center" vertical="center"/>
    </xf>
    <xf numFmtId="0" fontId="2" fillId="7"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xf>
    <xf numFmtId="176" fontId="0" fillId="33" borderId="10" xfId="0" applyNumberFormat="1" applyFont="1" applyFill="1" applyBorder="1" applyAlignment="1">
      <alignment horizontal="right"/>
    </xf>
    <xf numFmtId="184" fontId="0" fillId="0" borderId="10" xfId="0" applyNumberFormat="1" applyFont="1" applyFill="1" applyBorder="1" applyAlignment="1">
      <alignment horizontal="right"/>
    </xf>
    <xf numFmtId="184" fontId="0" fillId="0" borderId="0" xfId="0" applyNumberFormat="1" applyFont="1" applyFill="1" applyBorder="1" applyAlignment="1">
      <alignment/>
    </xf>
    <xf numFmtId="0" fontId="2" fillId="7" borderId="11" xfId="0" applyFont="1" applyFill="1" applyBorder="1" applyAlignment="1">
      <alignment horizontal="center" vertical="center" wrapText="1"/>
    </xf>
    <xf numFmtId="177" fontId="0" fillId="33" borderId="10" xfId="0" applyNumberFormat="1" applyFont="1" applyFill="1" applyBorder="1" applyAlignment="1">
      <alignment horizontal="right"/>
    </xf>
    <xf numFmtId="177" fontId="0" fillId="0" borderId="10" xfId="0" applyNumberFormat="1" applyFill="1" applyBorder="1" applyAlignment="1">
      <alignment horizontal="right"/>
    </xf>
    <xf numFmtId="0" fontId="0" fillId="33" borderId="10" xfId="0" applyNumberFormat="1" applyFont="1" applyFill="1" applyBorder="1" applyAlignment="1">
      <alignment horizontal="right"/>
    </xf>
    <xf numFmtId="0" fontId="0" fillId="33" borderId="10" xfId="0" applyNumberFormat="1" applyFont="1" applyFill="1" applyBorder="1" applyAlignment="1">
      <alignment/>
    </xf>
    <xf numFmtId="0" fontId="1" fillId="7" borderId="11" xfId="0" applyNumberFormat="1" applyFont="1" applyFill="1" applyBorder="1" applyAlignment="1">
      <alignment horizontal="center" vertical="center"/>
    </xf>
    <xf numFmtId="0" fontId="0" fillId="7" borderId="10" xfId="0" applyNumberFormat="1" applyFont="1" applyFill="1" applyBorder="1" applyAlignment="1">
      <alignment horizontal="center" vertical="center"/>
    </xf>
    <xf numFmtId="0" fontId="0" fillId="7" borderId="10" xfId="0" applyNumberFormat="1" applyFont="1" applyFill="1" applyBorder="1" applyAlignment="1">
      <alignment horizontal="center" vertical="center"/>
    </xf>
    <xf numFmtId="176" fontId="40" fillId="33" borderId="10" xfId="0" applyNumberFormat="1" applyFont="1" applyFill="1" applyBorder="1" applyAlignment="1">
      <alignment horizontal="right"/>
    </xf>
    <xf numFmtId="0" fontId="4" fillId="7" borderId="10" xfId="0" applyNumberFormat="1" applyFont="1" applyFill="1" applyBorder="1" applyAlignment="1">
      <alignment horizontal="center" vertical="center" wrapText="1"/>
    </xf>
    <xf numFmtId="0" fontId="0" fillId="7" borderId="10" xfId="0" applyNumberFormat="1" applyFill="1" applyBorder="1" applyAlignment="1">
      <alignment horizontal="center" vertical="center" wrapText="1"/>
    </xf>
    <xf numFmtId="0" fontId="0" fillId="7" borderId="11" xfId="0" applyNumberFormat="1" applyFont="1" applyFill="1" applyBorder="1" applyAlignment="1">
      <alignment horizontal="center" vertical="center"/>
    </xf>
    <xf numFmtId="0" fontId="1" fillId="0" borderId="0" xfId="0" applyNumberFormat="1" applyFont="1" applyFill="1" applyBorder="1" applyAlignment="1">
      <alignment wrapText="1"/>
    </xf>
    <xf numFmtId="0" fontId="4" fillId="7" borderId="11" xfId="0" applyNumberFormat="1" applyFont="1" applyFill="1" applyBorder="1" applyAlignment="1">
      <alignment horizontal="center" vertical="center"/>
    </xf>
    <xf numFmtId="0" fontId="4" fillId="7" borderId="11" xfId="0" applyNumberFormat="1" applyFont="1" applyFill="1" applyBorder="1" applyAlignment="1">
      <alignment horizontal="center" vertical="center" wrapText="1"/>
    </xf>
    <xf numFmtId="184" fontId="0" fillId="7" borderId="10" xfId="0" applyNumberFormat="1" applyFont="1" applyFill="1" applyBorder="1" applyAlignment="1">
      <alignment horizontal="center" vertical="center"/>
    </xf>
    <xf numFmtId="0" fontId="1" fillId="0" borderId="10" xfId="0" applyFont="1" applyBorder="1" applyAlignment="1">
      <alignment horizontal="left"/>
    </xf>
    <xf numFmtId="0" fontId="1" fillId="0" borderId="0" xfId="0" applyNumberFormat="1" applyFont="1" applyFill="1" applyBorder="1" applyAlignment="1">
      <alignment horizontal="center" wrapText="1"/>
    </xf>
    <xf numFmtId="0" fontId="0" fillId="7" borderId="12" xfId="0" applyNumberFormat="1" applyFont="1" applyFill="1" applyBorder="1" applyAlignment="1">
      <alignment horizontal="center" vertical="center"/>
    </xf>
    <xf numFmtId="0" fontId="0" fillId="7" borderId="13" xfId="0" applyNumberFormat="1" applyFont="1" applyFill="1" applyBorder="1" applyAlignment="1">
      <alignment vertical="center"/>
    </xf>
    <xf numFmtId="0" fontId="0" fillId="7" borderId="14" xfId="0" applyNumberFormat="1" applyFont="1" applyFill="1" applyBorder="1" applyAlignment="1">
      <alignment vertical="center"/>
    </xf>
    <xf numFmtId="0" fontId="0" fillId="7" borderId="15" xfId="0" applyNumberFormat="1" applyFont="1" applyFill="1" applyBorder="1" applyAlignment="1">
      <alignment vertical="center"/>
    </xf>
    <xf numFmtId="0" fontId="0" fillId="7" borderId="10" xfId="0" applyNumberFormat="1" applyFill="1" applyBorder="1" applyAlignment="1">
      <alignment horizontal="center" vertical="center"/>
    </xf>
    <xf numFmtId="0" fontId="0" fillId="7" borderId="10" xfId="0" applyNumberFormat="1" applyFont="1" applyFill="1" applyBorder="1" applyAlignment="1">
      <alignment horizontal="center" vertical="center"/>
    </xf>
    <xf numFmtId="0" fontId="0" fillId="7" borderId="16" xfId="0" applyNumberFormat="1" applyFont="1" applyFill="1" applyBorder="1" applyAlignment="1">
      <alignment horizontal="center" vertical="center"/>
    </xf>
    <xf numFmtId="0" fontId="0" fillId="7" borderId="17" xfId="0" applyNumberFormat="1" applyFont="1" applyFill="1" applyBorder="1" applyAlignment="1">
      <alignment horizontal="center" vertical="center"/>
    </xf>
    <xf numFmtId="0" fontId="0" fillId="7" borderId="18" xfId="0" applyNumberFormat="1" applyFont="1" applyFill="1" applyBorder="1" applyAlignment="1">
      <alignment horizontal="center" vertical="center"/>
    </xf>
    <xf numFmtId="0" fontId="1" fillId="0" borderId="19" xfId="0" applyNumberFormat="1" applyFont="1" applyFill="1" applyBorder="1" applyAlignment="1">
      <alignment horizontal="center" wrapText="1"/>
    </xf>
    <xf numFmtId="0" fontId="0" fillId="7" borderId="10" xfId="0" applyNumberFormat="1" applyFont="1" applyFill="1" applyBorder="1" applyAlignment="1">
      <alignment horizontal="center"/>
    </xf>
    <xf numFmtId="0" fontId="0" fillId="7" borderId="10" xfId="0" applyNumberFormat="1" applyFont="1" applyFill="1" applyBorder="1" applyAlignment="1">
      <alignment/>
    </xf>
    <xf numFmtId="0" fontId="1" fillId="0" borderId="19" xfId="0" applyNumberFormat="1" applyFont="1" applyFill="1" applyBorder="1" applyAlignment="1">
      <alignment horizontal="center" vertical="center"/>
    </xf>
    <xf numFmtId="0" fontId="0" fillId="0" borderId="19" xfId="0" applyNumberFormat="1" applyFont="1" applyFill="1" applyBorder="1" applyAlignment="1">
      <alignment vertical="center"/>
    </xf>
    <xf numFmtId="0" fontId="1" fillId="7" borderId="10" xfId="0" applyFont="1" applyFill="1" applyBorder="1" applyAlignment="1">
      <alignment horizontal="center"/>
    </xf>
    <xf numFmtId="0" fontId="1" fillId="7" borderId="10" xfId="0" applyFont="1" applyFill="1" applyBorder="1" applyAlignment="1">
      <alignment horizontal="center" vertical="center"/>
    </xf>
    <xf numFmtId="184" fontId="2" fillId="7" borderId="10" xfId="0" applyNumberFormat="1" applyFont="1" applyFill="1" applyBorder="1" applyAlignment="1">
      <alignment horizontal="center" vertical="center" wrapText="1"/>
    </xf>
    <xf numFmtId="184" fontId="1" fillId="7" borderId="10" xfId="0" applyNumberFormat="1"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63"/>
  <sheetViews>
    <sheetView tabSelected="1" view="pageBreakPreview" zoomScale="90" zoomScaleSheetLayoutView="90"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E5" sqref="E5"/>
    </sheetView>
  </sheetViews>
  <sheetFormatPr defaultColWidth="9.140625" defaultRowHeight="12.75"/>
  <cols>
    <col min="1" max="1" width="5.00390625" style="0" customWidth="1"/>
    <col min="2" max="2" width="26.421875" style="0" customWidth="1"/>
    <col min="3" max="6" width="13.57421875" style="0" customWidth="1"/>
  </cols>
  <sheetData>
    <row r="1" spans="1:6" ht="31.5" customHeight="1">
      <c r="A1" s="35" t="s">
        <v>108</v>
      </c>
      <c r="B1" s="35"/>
      <c r="C1" s="35"/>
      <c r="D1" s="35"/>
      <c r="E1" s="35"/>
      <c r="F1" s="35"/>
    </row>
    <row r="2" spans="1:6" ht="17.25" customHeight="1">
      <c r="A2" s="36" t="s">
        <v>0</v>
      </c>
      <c r="B2" s="37"/>
      <c r="C2" s="40" t="s">
        <v>129</v>
      </c>
      <c r="D2" s="41"/>
      <c r="E2" s="41"/>
      <c r="F2" s="41"/>
    </row>
    <row r="3" spans="1:6" ht="28.5" customHeight="1">
      <c r="A3" s="38"/>
      <c r="B3" s="39"/>
      <c r="C3" s="25" t="s">
        <v>2</v>
      </c>
      <c r="D3" s="25" t="s">
        <v>3</v>
      </c>
      <c r="E3" s="27" t="s">
        <v>115</v>
      </c>
      <c r="F3" s="28" t="s">
        <v>116</v>
      </c>
    </row>
    <row r="4" spans="1:6" ht="12.75">
      <c r="A4" s="34" t="s">
        <v>5</v>
      </c>
      <c r="B4" s="34"/>
      <c r="C4" s="21">
        <f>SUM(C5:C6)</f>
        <v>47</v>
      </c>
      <c r="D4" s="21">
        <f>SUM(D5:D6)</f>
        <v>47</v>
      </c>
      <c r="E4" s="21">
        <f>SUM(E5:E6)</f>
        <v>45</v>
      </c>
      <c r="F4" s="5">
        <f>E4/D4*100</f>
        <v>95.74468085106383</v>
      </c>
    </row>
    <row r="5" spans="1:6" ht="12.75">
      <c r="A5" s="3"/>
      <c r="B5" s="7" t="s">
        <v>7</v>
      </c>
      <c r="C5" s="22">
        <v>41</v>
      </c>
      <c r="D5" s="21">
        <v>41</v>
      </c>
      <c r="E5" s="15">
        <v>39</v>
      </c>
      <c r="F5" s="5">
        <f>E5/D5*100</f>
        <v>95.1219512195122</v>
      </c>
    </row>
    <row r="6" spans="1:6" ht="12.75">
      <c r="A6" s="3"/>
      <c r="B6" s="7" t="s">
        <v>8</v>
      </c>
      <c r="C6" s="22">
        <v>6</v>
      </c>
      <c r="D6" s="21">
        <v>6</v>
      </c>
      <c r="E6" s="15">
        <v>6</v>
      </c>
      <c r="F6" s="5">
        <f aca="true" t="shared" si="0" ref="F6:F63">E6/D6*100</f>
        <v>100</v>
      </c>
    </row>
    <row r="7" spans="1:6" ht="12.75">
      <c r="A7" s="34" t="s">
        <v>9</v>
      </c>
      <c r="B7" s="34"/>
      <c r="C7" s="15">
        <f>SUM(C8:C11)</f>
        <v>346</v>
      </c>
      <c r="D7" s="15">
        <f>SUM(D8:D11)</f>
        <v>344</v>
      </c>
      <c r="E7" s="15">
        <f>SUM(E8:E11)</f>
        <v>298</v>
      </c>
      <c r="F7" s="5">
        <f t="shared" si="0"/>
        <v>86.62790697674419</v>
      </c>
    </row>
    <row r="8" spans="1:6" ht="12.75">
      <c r="A8" s="3"/>
      <c r="B8" s="7" t="s">
        <v>10</v>
      </c>
      <c r="C8" s="15">
        <v>157</v>
      </c>
      <c r="D8" s="15">
        <v>156</v>
      </c>
      <c r="E8" s="15">
        <v>149</v>
      </c>
      <c r="F8" s="5">
        <f t="shared" si="0"/>
        <v>95.51282051282051</v>
      </c>
    </row>
    <row r="9" spans="1:6" ht="12.75">
      <c r="A9" s="3"/>
      <c r="B9" s="7" t="s">
        <v>11</v>
      </c>
      <c r="C9" s="15">
        <v>5</v>
      </c>
      <c r="D9" s="15">
        <v>5</v>
      </c>
      <c r="E9" s="15">
        <v>4</v>
      </c>
      <c r="F9" s="5">
        <f t="shared" si="0"/>
        <v>80</v>
      </c>
    </row>
    <row r="10" spans="1:8" ht="12.75">
      <c r="A10" s="3"/>
      <c r="B10" s="7" t="s">
        <v>12</v>
      </c>
      <c r="C10" s="15">
        <v>148</v>
      </c>
      <c r="D10" s="15">
        <v>147</v>
      </c>
      <c r="E10" s="15">
        <v>125</v>
      </c>
      <c r="F10" s="5">
        <f t="shared" si="0"/>
        <v>85.03401360544217</v>
      </c>
      <c r="H10" s="8"/>
    </row>
    <row r="11" spans="1:6" ht="12.75">
      <c r="A11" s="3"/>
      <c r="B11" s="7" t="s">
        <v>13</v>
      </c>
      <c r="C11" s="15">
        <v>36</v>
      </c>
      <c r="D11" s="15">
        <v>36</v>
      </c>
      <c r="E11" s="15">
        <v>20</v>
      </c>
      <c r="F11" s="5">
        <f t="shared" si="0"/>
        <v>55.55555555555556</v>
      </c>
    </row>
    <row r="12" spans="1:6" ht="12.75">
      <c r="A12" s="34" t="s">
        <v>14</v>
      </c>
      <c r="B12" s="34"/>
      <c r="C12" s="21">
        <f>SUM(C13:C22)</f>
        <v>102</v>
      </c>
      <c r="D12" s="21">
        <f>SUM(D13:D22)</f>
        <v>96</v>
      </c>
      <c r="E12" s="21">
        <f>SUM(E13:E22)</f>
        <v>89</v>
      </c>
      <c r="F12" s="5">
        <f t="shared" si="0"/>
        <v>92.70833333333334</v>
      </c>
    </row>
    <row r="13" spans="1:6" ht="12.75">
      <c r="A13" s="3"/>
      <c r="B13" s="7" t="s">
        <v>15</v>
      </c>
      <c r="C13" s="21">
        <v>24</v>
      </c>
      <c r="D13" s="21">
        <v>23</v>
      </c>
      <c r="E13" s="15">
        <v>22</v>
      </c>
      <c r="F13" s="5">
        <f t="shared" si="0"/>
        <v>95.65217391304348</v>
      </c>
    </row>
    <row r="14" spans="1:6" ht="12.75">
      <c r="A14" s="3"/>
      <c r="B14" s="7" t="s">
        <v>16</v>
      </c>
      <c r="C14" s="21">
        <v>1</v>
      </c>
      <c r="D14" s="21">
        <v>1</v>
      </c>
      <c r="E14" s="15">
        <v>1</v>
      </c>
      <c r="F14" s="5">
        <f t="shared" si="0"/>
        <v>100</v>
      </c>
    </row>
    <row r="15" spans="1:6" ht="12.75">
      <c r="A15" s="3"/>
      <c r="B15" s="7" t="s">
        <v>17</v>
      </c>
      <c r="C15" s="21">
        <v>1</v>
      </c>
      <c r="D15" s="21">
        <v>1</v>
      </c>
      <c r="E15" s="15">
        <v>1</v>
      </c>
      <c r="F15" s="5">
        <f t="shared" si="0"/>
        <v>100</v>
      </c>
    </row>
    <row r="16" spans="1:6" ht="12.75">
      <c r="A16" s="3"/>
      <c r="B16" s="7" t="s">
        <v>18</v>
      </c>
      <c r="C16" s="21">
        <v>22</v>
      </c>
      <c r="D16" s="21">
        <v>18</v>
      </c>
      <c r="E16" s="15">
        <v>15</v>
      </c>
      <c r="F16" s="5">
        <f t="shared" si="0"/>
        <v>83.33333333333334</v>
      </c>
    </row>
    <row r="17" spans="1:6" ht="12.75">
      <c r="A17" s="3"/>
      <c r="B17" s="7" t="s">
        <v>19</v>
      </c>
      <c r="C17" s="21">
        <v>15</v>
      </c>
      <c r="D17" s="21">
        <v>14</v>
      </c>
      <c r="E17" s="15">
        <v>13</v>
      </c>
      <c r="F17" s="5">
        <f t="shared" si="0"/>
        <v>92.85714285714286</v>
      </c>
    </row>
    <row r="18" spans="1:6" ht="12.75">
      <c r="A18" s="3"/>
      <c r="B18" s="7" t="s">
        <v>20</v>
      </c>
      <c r="C18" s="21">
        <v>3</v>
      </c>
      <c r="D18" s="21">
        <v>3</v>
      </c>
      <c r="E18" s="15">
        <v>3</v>
      </c>
      <c r="F18" s="5">
        <f t="shared" si="0"/>
        <v>100</v>
      </c>
    </row>
    <row r="19" spans="1:6" ht="12.75">
      <c r="A19" s="3"/>
      <c r="B19" s="7" t="s">
        <v>21</v>
      </c>
      <c r="C19" s="21">
        <v>4</v>
      </c>
      <c r="D19" s="21">
        <v>4</v>
      </c>
      <c r="E19" s="15">
        <v>4</v>
      </c>
      <c r="F19" s="5">
        <f t="shared" si="0"/>
        <v>100</v>
      </c>
    </row>
    <row r="20" spans="1:6" ht="12.75">
      <c r="A20" s="3"/>
      <c r="B20" s="7" t="s">
        <v>22</v>
      </c>
      <c r="C20" s="21">
        <v>6</v>
      </c>
      <c r="D20" s="21">
        <v>6</v>
      </c>
      <c r="E20" s="15">
        <v>5</v>
      </c>
      <c r="F20" s="5">
        <f t="shared" si="0"/>
        <v>83.33333333333334</v>
      </c>
    </row>
    <row r="21" spans="1:6" ht="12.75">
      <c r="A21" s="3"/>
      <c r="B21" s="7" t="s">
        <v>23</v>
      </c>
      <c r="C21" s="21">
        <v>19</v>
      </c>
      <c r="D21" s="21">
        <v>19</v>
      </c>
      <c r="E21" s="15">
        <v>18</v>
      </c>
      <c r="F21" s="5">
        <f t="shared" si="0"/>
        <v>94.73684210526315</v>
      </c>
    </row>
    <row r="22" spans="1:6" ht="12.75">
      <c r="A22" s="3"/>
      <c r="B22" s="7" t="s">
        <v>24</v>
      </c>
      <c r="C22" s="21">
        <v>7</v>
      </c>
      <c r="D22" s="21">
        <v>7</v>
      </c>
      <c r="E22" s="15">
        <v>7</v>
      </c>
      <c r="F22" s="5">
        <f t="shared" si="0"/>
        <v>100</v>
      </c>
    </row>
    <row r="23" spans="1:6" ht="12.75">
      <c r="A23" s="34" t="s">
        <v>25</v>
      </c>
      <c r="B23" s="34"/>
      <c r="C23" s="21">
        <f>SUM(C24:C27)</f>
        <v>13</v>
      </c>
      <c r="D23" s="21">
        <f>SUM(D24:D27)</f>
        <v>12</v>
      </c>
      <c r="E23" s="21">
        <f>SUM(E24:E27)</f>
        <v>10</v>
      </c>
      <c r="F23" s="5">
        <f t="shared" si="0"/>
        <v>83.33333333333334</v>
      </c>
    </row>
    <row r="24" spans="1:6" ht="12.75">
      <c r="A24" s="3"/>
      <c r="B24" s="7" t="s">
        <v>26</v>
      </c>
      <c r="C24" s="21">
        <v>6</v>
      </c>
      <c r="D24" s="21">
        <v>6</v>
      </c>
      <c r="E24" s="15">
        <v>5</v>
      </c>
      <c r="F24" s="5">
        <f t="shared" si="0"/>
        <v>83.33333333333334</v>
      </c>
    </row>
    <row r="25" spans="1:6" ht="12.75">
      <c r="A25" s="3"/>
      <c r="B25" s="7" t="s">
        <v>19</v>
      </c>
      <c r="C25" s="21">
        <v>5</v>
      </c>
      <c r="D25" s="21">
        <v>4</v>
      </c>
      <c r="E25" s="15">
        <v>3</v>
      </c>
      <c r="F25" s="5">
        <f t="shared" si="0"/>
        <v>75</v>
      </c>
    </row>
    <row r="26" spans="1:6" ht="12.75">
      <c r="A26" s="3"/>
      <c r="B26" s="7" t="s">
        <v>22</v>
      </c>
      <c r="C26" s="21">
        <v>1</v>
      </c>
      <c r="D26" s="21">
        <v>1</v>
      </c>
      <c r="E26" s="15">
        <v>1</v>
      </c>
      <c r="F26" s="5">
        <f t="shared" si="0"/>
        <v>100</v>
      </c>
    </row>
    <row r="27" spans="1:6" ht="12.75">
      <c r="A27" s="3"/>
      <c r="B27" s="7" t="s">
        <v>23</v>
      </c>
      <c r="C27" s="21">
        <v>1</v>
      </c>
      <c r="D27" s="21">
        <v>1</v>
      </c>
      <c r="E27" s="15">
        <v>1</v>
      </c>
      <c r="F27" s="5">
        <f t="shared" si="0"/>
        <v>100</v>
      </c>
    </row>
    <row r="28" spans="1:6" ht="12.75">
      <c r="A28" s="34" t="s">
        <v>27</v>
      </c>
      <c r="B28" s="34"/>
      <c r="C28" s="21">
        <f>SUM(C29:C37)</f>
        <v>66</v>
      </c>
      <c r="D28" s="21">
        <f>SUM(D29:D37)</f>
        <v>61</v>
      </c>
      <c r="E28" s="21">
        <f>SUM(E29:E37)</f>
        <v>49</v>
      </c>
      <c r="F28" s="5">
        <f t="shared" si="0"/>
        <v>80.32786885245902</v>
      </c>
    </row>
    <row r="29" spans="1:6" ht="12.75">
      <c r="A29" s="3"/>
      <c r="B29" s="7" t="s">
        <v>28</v>
      </c>
      <c r="C29" s="21">
        <v>10</v>
      </c>
      <c r="D29" s="21">
        <v>10</v>
      </c>
      <c r="E29" s="15">
        <v>9</v>
      </c>
      <c r="F29" s="5">
        <f t="shared" si="0"/>
        <v>90</v>
      </c>
    </row>
    <row r="30" spans="1:6" ht="12.75">
      <c r="A30" s="3"/>
      <c r="B30" s="7" t="s">
        <v>29</v>
      </c>
      <c r="C30" s="21">
        <v>1</v>
      </c>
      <c r="D30" s="21">
        <v>0</v>
      </c>
      <c r="E30" s="15">
        <v>0</v>
      </c>
      <c r="F30" s="20" t="s">
        <v>117</v>
      </c>
    </row>
    <row r="31" spans="1:6" ht="12.75">
      <c r="A31" s="3"/>
      <c r="B31" s="7" t="s">
        <v>30</v>
      </c>
      <c r="C31" s="21">
        <v>6</v>
      </c>
      <c r="D31" s="21">
        <v>6</v>
      </c>
      <c r="E31" s="15">
        <v>6</v>
      </c>
      <c r="F31" s="5">
        <f t="shared" si="0"/>
        <v>100</v>
      </c>
    </row>
    <row r="32" spans="1:6" ht="12.75">
      <c r="A32" s="3"/>
      <c r="B32" s="7" t="s">
        <v>31</v>
      </c>
      <c r="C32" s="21">
        <v>3</v>
      </c>
      <c r="D32" s="21">
        <v>3</v>
      </c>
      <c r="E32" s="15">
        <v>1</v>
      </c>
      <c r="F32" s="5">
        <f t="shared" si="0"/>
        <v>33.33333333333333</v>
      </c>
    </row>
    <row r="33" spans="1:6" ht="12.75">
      <c r="A33" s="3"/>
      <c r="B33" s="7" t="s">
        <v>32</v>
      </c>
      <c r="C33" s="21">
        <v>11</v>
      </c>
      <c r="D33" s="21">
        <v>9</v>
      </c>
      <c r="E33" s="15">
        <v>9</v>
      </c>
      <c r="F33" s="5">
        <f t="shared" si="0"/>
        <v>100</v>
      </c>
    </row>
    <row r="34" spans="1:6" ht="12.75">
      <c r="A34" s="3"/>
      <c r="B34" s="7" t="s">
        <v>33</v>
      </c>
      <c r="C34" s="21">
        <v>4</v>
      </c>
      <c r="D34" s="21">
        <v>3</v>
      </c>
      <c r="E34" s="15">
        <v>1</v>
      </c>
      <c r="F34" s="5">
        <f t="shared" si="0"/>
        <v>33.33333333333333</v>
      </c>
    </row>
    <row r="35" spans="1:6" ht="12.75">
      <c r="A35" s="3"/>
      <c r="B35" s="7" t="s">
        <v>34</v>
      </c>
      <c r="C35" s="21">
        <v>20</v>
      </c>
      <c r="D35" s="21">
        <v>19</v>
      </c>
      <c r="E35" s="15">
        <v>16</v>
      </c>
      <c r="F35" s="5">
        <f t="shared" si="0"/>
        <v>84.21052631578947</v>
      </c>
    </row>
    <row r="36" spans="1:6" ht="12.75">
      <c r="A36" s="3"/>
      <c r="B36" s="7" t="s">
        <v>35</v>
      </c>
      <c r="C36" s="21">
        <v>6</v>
      </c>
      <c r="D36" s="21">
        <v>6</v>
      </c>
      <c r="E36" s="15">
        <v>4</v>
      </c>
      <c r="F36" s="5">
        <f t="shared" si="0"/>
        <v>66.66666666666666</v>
      </c>
    </row>
    <row r="37" spans="1:6" ht="12.75">
      <c r="A37" s="3"/>
      <c r="B37" s="7" t="s">
        <v>36</v>
      </c>
      <c r="C37" s="21">
        <v>5</v>
      </c>
      <c r="D37" s="21">
        <v>5</v>
      </c>
      <c r="E37" s="15">
        <v>3</v>
      </c>
      <c r="F37" s="5">
        <f t="shared" si="0"/>
        <v>60</v>
      </c>
    </row>
    <row r="38" spans="1:6" ht="12.75">
      <c r="A38" s="34" t="s">
        <v>37</v>
      </c>
      <c r="B38" s="34"/>
      <c r="C38" s="15">
        <f>SUM(C39:C41)</f>
        <v>43</v>
      </c>
      <c r="D38" s="15">
        <f>SUM(D39:D41)</f>
        <v>39</v>
      </c>
      <c r="E38" s="15">
        <f>SUM(E39:E41)</f>
        <v>30</v>
      </c>
      <c r="F38" s="5">
        <f t="shared" si="0"/>
        <v>76.92307692307693</v>
      </c>
    </row>
    <row r="39" spans="1:6" ht="12.75">
      <c r="A39" s="3"/>
      <c r="B39" s="7" t="s">
        <v>38</v>
      </c>
      <c r="C39" s="15">
        <v>18</v>
      </c>
      <c r="D39" s="15">
        <v>16</v>
      </c>
      <c r="E39" s="15">
        <v>12</v>
      </c>
      <c r="F39" s="5">
        <f t="shared" si="0"/>
        <v>75</v>
      </c>
    </row>
    <row r="40" spans="1:6" ht="12.75">
      <c r="A40" s="3"/>
      <c r="B40" s="7" t="s">
        <v>39</v>
      </c>
      <c r="C40" s="15">
        <v>14</v>
      </c>
      <c r="D40" s="15">
        <v>14</v>
      </c>
      <c r="E40" s="15">
        <v>13</v>
      </c>
      <c r="F40" s="5">
        <f t="shared" si="0"/>
        <v>92.85714285714286</v>
      </c>
    </row>
    <row r="41" spans="1:6" ht="12.75">
      <c r="A41" s="3"/>
      <c r="B41" s="7" t="s">
        <v>40</v>
      </c>
      <c r="C41" s="15">
        <v>11</v>
      </c>
      <c r="D41" s="15">
        <v>9</v>
      </c>
      <c r="E41" s="15">
        <v>5</v>
      </c>
      <c r="F41" s="5">
        <f t="shared" si="0"/>
        <v>55.55555555555556</v>
      </c>
    </row>
    <row r="42" spans="1:6" ht="12.75">
      <c r="A42" s="34" t="s">
        <v>41</v>
      </c>
      <c r="B42" s="34"/>
      <c r="C42" s="21">
        <f>SUM(C43:C44)</f>
        <v>51</v>
      </c>
      <c r="D42" s="21">
        <f>SUM(D43:D44)</f>
        <v>51</v>
      </c>
      <c r="E42" s="21">
        <f>SUM(E43:E44)</f>
        <v>41</v>
      </c>
      <c r="F42" s="5">
        <f t="shared" si="0"/>
        <v>80.3921568627451</v>
      </c>
    </row>
    <row r="43" spans="1:6" ht="12.75">
      <c r="A43" s="3"/>
      <c r="B43" s="7" t="s">
        <v>42</v>
      </c>
      <c r="C43" s="21">
        <v>44</v>
      </c>
      <c r="D43" s="21">
        <v>44</v>
      </c>
      <c r="E43" s="15">
        <v>35</v>
      </c>
      <c r="F43" s="5">
        <f t="shared" si="0"/>
        <v>79.54545454545455</v>
      </c>
    </row>
    <row r="44" spans="1:6" ht="12.75">
      <c r="A44" s="3"/>
      <c r="B44" s="7" t="s">
        <v>43</v>
      </c>
      <c r="C44" s="21">
        <v>7</v>
      </c>
      <c r="D44" s="21">
        <v>7</v>
      </c>
      <c r="E44" s="15">
        <v>6</v>
      </c>
      <c r="F44" s="5">
        <f t="shared" si="0"/>
        <v>85.71428571428571</v>
      </c>
    </row>
    <row r="45" spans="1:6" ht="12.75">
      <c r="A45" s="34" t="s">
        <v>44</v>
      </c>
      <c r="B45" s="34"/>
      <c r="C45" s="21">
        <f>SUM(C46:C47)</f>
        <v>24</v>
      </c>
      <c r="D45" s="21">
        <f>SUM(D46:D47)</f>
        <v>23</v>
      </c>
      <c r="E45" s="21">
        <f>SUM(E46:E47)</f>
        <v>17</v>
      </c>
      <c r="F45" s="5">
        <f t="shared" si="0"/>
        <v>73.91304347826086</v>
      </c>
    </row>
    <row r="46" spans="1:6" ht="12.75">
      <c r="A46" s="3"/>
      <c r="B46" s="7" t="s">
        <v>45</v>
      </c>
      <c r="C46" s="21">
        <v>13</v>
      </c>
      <c r="D46" s="21">
        <v>12</v>
      </c>
      <c r="E46" s="15">
        <v>8</v>
      </c>
      <c r="F46" s="5">
        <f t="shared" si="0"/>
        <v>66.66666666666666</v>
      </c>
    </row>
    <row r="47" spans="1:6" ht="12.75">
      <c r="A47" s="3"/>
      <c r="B47" s="7" t="s">
        <v>43</v>
      </c>
      <c r="C47" s="21">
        <v>11</v>
      </c>
      <c r="D47" s="21">
        <v>11</v>
      </c>
      <c r="E47" s="15">
        <v>9</v>
      </c>
      <c r="F47" s="5">
        <f t="shared" si="0"/>
        <v>81.81818181818183</v>
      </c>
    </row>
    <row r="48" spans="1:6" ht="12.75">
      <c r="A48" s="34" t="s">
        <v>46</v>
      </c>
      <c r="B48" s="34"/>
      <c r="C48" s="21">
        <f>SUM(C49)</f>
        <v>16</v>
      </c>
      <c r="D48" s="21">
        <f>SUM(D49)</f>
        <v>16</v>
      </c>
      <c r="E48" s="21">
        <f>SUM(E49)</f>
        <v>15</v>
      </c>
      <c r="F48" s="5">
        <f t="shared" si="0"/>
        <v>93.75</v>
      </c>
    </row>
    <row r="49" spans="1:6" ht="12.75">
      <c r="A49" s="3"/>
      <c r="B49" s="7" t="s">
        <v>47</v>
      </c>
      <c r="C49" s="21">
        <v>16</v>
      </c>
      <c r="D49" s="21">
        <v>16</v>
      </c>
      <c r="E49" s="15">
        <v>15</v>
      </c>
      <c r="F49" s="5">
        <f t="shared" si="0"/>
        <v>93.75</v>
      </c>
    </row>
    <row r="50" spans="1:6" ht="12.75">
      <c r="A50" s="34" t="s">
        <v>48</v>
      </c>
      <c r="B50" s="34"/>
      <c r="C50" s="15">
        <f>SUM(C51:C61)</f>
        <v>141</v>
      </c>
      <c r="D50" s="15">
        <f>SUM(D51:D61)</f>
        <v>138</v>
      </c>
      <c r="E50" s="15">
        <f>SUM(E51:E61)</f>
        <v>117</v>
      </c>
      <c r="F50" s="5">
        <f t="shared" si="0"/>
        <v>84.78260869565217</v>
      </c>
    </row>
    <row r="51" spans="1:6" ht="12.75">
      <c r="A51" s="3"/>
      <c r="B51" s="7" t="s">
        <v>49</v>
      </c>
      <c r="C51" s="15">
        <v>87</v>
      </c>
      <c r="D51" s="15">
        <v>87</v>
      </c>
      <c r="E51" s="15">
        <v>77</v>
      </c>
      <c r="F51" s="5">
        <f t="shared" si="0"/>
        <v>88.50574712643679</v>
      </c>
    </row>
    <row r="52" spans="1:6" ht="12.75">
      <c r="A52" s="3"/>
      <c r="B52" s="7" t="s">
        <v>50</v>
      </c>
      <c r="C52" s="15">
        <v>7</v>
      </c>
      <c r="D52" s="15">
        <v>7</v>
      </c>
      <c r="E52" s="15">
        <v>4</v>
      </c>
      <c r="F52" s="5">
        <f t="shared" si="0"/>
        <v>57.14285714285714</v>
      </c>
    </row>
    <row r="53" spans="1:6" ht="12.75">
      <c r="A53" s="3"/>
      <c r="B53" s="7" t="s">
        <v>51</v>
      </c>
      <c r="C53" s="15">
        <v>2</v>
      </c>
      <c r="D53" s="15">
        <v>2</v>
      </c>
      <c r="E53" s="15">
        <v>2</v>
      </c>
      <c r="F53" s="5">
        <f t="shared" si="0"/>
        <v>100</v>
      </c>
    </row>
    <row r="54" spans="1:6" ht="12.75">
      <c r="A54" s="3"/>
      <c r="B54" s="7" t="s">
        <v>52</v>
      </c>
      <c r="C54" s="15">
        <v>3</v>
      </c>
      <c r="D54" s="15">
        <v>3</v>
      </c>
      <c r="E54" s="15">
        <v>3</v>
      </c>
      <c r="F54" s="5">
        <f t="shared" si="0"/>
        <v>100</v>
      </c>
    </row>
    <row r="55" spans="1:6" ht="12.75">
      <c r="A55" s="3"/>
      <c r="B55" s="7" t="s">
        <v>53</v>
      </c>
      <c r="C55" s="15">
        <v>6</v>
      </c>
      <c r="D55" s="15">
        <v>6</v>
      </c>
      <c r="E55" s="15">
        <v>3</v>
      </c>
      <c r="F55" s="5">
        <f t="shared" si="0"/>
        <v>50</v>
      </c>
    </row>
    <row r="56" spans="1:6" ht="12.75">
      <c r="A56" s="3"/>
      <c r="B56" s="7" t="s">
        <v>54</v>
      </c>
      <c r="C56" s="15">
        <v>2</v>
      </c>
      <c r="D56" s="15">
        <v>2</v>
      </c>
      <c r="E56" s="15">
        <v>2</v>
      </c>
      <c r="F56" s="5">
        <f t="shared" si="0"/>
        <v>100</v>
      </c>
    </row>
    <row r="57" spans="1:6" ht="12.75">
      <c r="A57" s="3"/>
      <c r="B57" s="7" t="s">
        <v>55</v>
      </c>
      <c r="C57" s="15">
        <v>14</v>
      </c>
      <c r="D57" s="15">
        <v>14</v>
      </c>
      <c r="E57" s="15">
        <v>11</v>
      </c>
      <c r="F57" s="5">
        <f t="shared" si="0"/>
        <v>78.57142857142857</v>
      </c>
    </row>
    <row r="58" spans="1:6" ht="12.75">
      <c r="A58" s="3"/>
      <c r="B58" s="7" t="s">
        <v>56</v>
      </c>
      <c r="C58" s="15">
        <v>5</v>
      </c>
      <c r="D58" s="15">
        <v>4</v>
      </c>
      <c r="E58" s="15">
        <v>4</v>
      </c>
      <c r="F58" s="5">
        <f t="shared" si="0"/>
        <v>100</v>
      </c>
    </row>
    <row r="59" spans="1:6" ht="12.75">
      <c r="A59" s="3"/>
      <c r="B59" s="7" t="s">
        <v>57</v>
      </c>
      <c r="C59" s="15">
        <v>11</v>
      </c>
      <c r="D59" s="15">
        <v>9</v>
      </c>
      <c r="E59" s="15">
        <v>7</v>
      </c>
      <c r="F59" s="5">
        <f t="shared" si="0"/>
        <v>77.77777777777779</v>
      </c>
    </row>
    <row r="60" spans="1:6" ht="12.75">
      <c r="A60" s="3"/>
      <c r="B60" s="7" t="s">
        <v>58</v>
      </c>
      <c r="C60" s="15">
        <v>2</v>
      </c>
      <c r="D60" s="15">
        <v>2</v>
      </c>
      <c r="E60" s="15">
        <v>2</v>
      </c>
      <c r="F60" s="5">
        <f t="shared" si="0"/>
        <v>100</v>
      </c>
    </row>
    <row r="61" spans="1:6" ht="12.75">
      <c r="A61" s="3"/>
      <c r="B61" s="7" t="s">
        <v>59</v>
      </c>
      <c r="C61" s="15">
        <v>2</v>
      </c>
      <c r="D61" s="15">
        <v>2</v>
      </c>
      <c r="E61" s="15">
        <v>2</v>
      </c>
      <c r="F61" s="5">
        <f t="shared" si="0"/>
        <v>100</v>
      </c>
    </row>
    <row r="62" spans="1:6" ht="12.75">
      <c r="A62" s="34" t="s">
        <v>60</v>
      </c>
      <c r="B62" s="34"/>
      <c r="C62" s="15">
        <f>SUM(C63)</f>
        <v>38</v>
      </c>
      <c r="D62" s="15">
        <f>SUM(D63)</f>
        <v>38</v>
      </c>
      <c r="E62" s="15">
        <f>SUM(E63)</f>
        <v>32</v>
      </c>
      <c r="F62" s="5">
        <f t="shared" si="0"/>
        <v>84.21052631578947</v>
      </c>
    </row>
    <row r="63" spans="1:6" ht="12.75">
      <c r="A63" s="3"/>
      <c r="B63" s="7" t="s">
        <v>47</v>
      </c>
      <c r="C63" s="15">
        <v>38</v>
      </c>
      <c r="D63" s="15">
        <v>38</v>
      </c>
      <c r="E63" s="15">
        <v>32</v>
      </c>
      <c r="F63" s="5">
        <f t="shared" si="0"/>
        <v>84.21052631578947</v>
      </c>
    </row>
  </sheetData>
  <sheetProtection/>
  <mergeCells count="14">
    <mergeCell ref="A4:B4"/>
    <mergeCell ref="A7:B7"/>
    <mergeCell ref="A12:B12"/>
    <mergeCell ref="A23:B23"/>
    <mergeCell ref="A1:F1"/>
    <mergeCell ref="A2:B3"/>
    <mergeCell ref="C2:F2"/>
    <mergeCell ref="A62:B62"/>
    <mergeCell ref="A28:B28"/>
    <mergeCell ref="A38:B38"/>
    <mergeCell ref="A42:B42"/>
    <mergeCell ref="A45:B45"/>
    <mergeCell ref="A48:B48"/>
    <mergeCell ref="A50:B50"/>
  </mergeCells>
  <printOptions horizontalCentered="1"/>
  <pageMargins left="0.15748031496062992" right="0.15748031496062992" top="0.1968503937007874" bottom="0.1968503937007874" header="0" footer="0"/>
  <pageSetup fitToHeight="0" fitToWidth="0" horizontalDpi="300" verticalDpi="300" orientation="portrait" pageOrder="overThenDown" paperSize="9" scale="95" r:id="rId1"/>
</worksheet>
</file>

<file path=xl/worksheets/sheet2.xml><?xml version="1.0" encoding="utf-8"?>
<worksheet xmlns="http://schemas.openxmlformats.org/spreadsheetml/2006/main" xmlns:r="http://schemas.openxmlformats.org/officeDocument/2006/relationships">
  <dimension ref="A1:P26"/>
  <sheetViews>
    <sheetView view="pageBreakPreview" zoomScale="79" zoomScaleSheetLayoutView="79" zoomScalePageLayoutView="0" workbookViewId="0" topLeftCell="A1">
      <selection activeCell="E5" sqref="E5:E8"/>
    </sheetView>
  </sheetViews>
  <sheetFormatPr defaultColWidth="9.140625" defaultRowHeight="12.75"/>
  <cols>
    <col min="1" max="1" width="5.00390625" style="0" customWidth="1"/>
    <col min="2" max="2" width="23.7109375" style="0" customWidth="1"/>
    <col min="3" max="4" width="6.00390625" style="0" customWidth="1"/>
    <col min="5" max="6" width="9.57421875" style="0" customWidth="1"/>
    <col min="7" max="7" width="9.57421875" style="17" customWidth="1"/>
    <col min="8" max="8" width="9.57421875" style="0" customWidth="1"/>
    <col min="9" max="9" width="10.140625" style="0" customWidth="1"/>
    <col min="10" max="13" width="9.421875" style="0" customWidth="1"/>
    <col min="14" max="14" width="10.57421875" style="0" customWidth="1"/>
  </cols>
  <sheetData>
    <row r="1" spans="1:14" ht="31.5" customHeight="1">
      <c r="A1" s="45" t="s">
        <v>122</v>
      </c>
      <c r="B1" s="45"/>
      <c r="C1" s="45"/>
      <c r="D1" s="45"/>
      <c r="E1" s="45"/>
      <c r="F1" s="45"/>
      <c r="G1" s="45"/>
      <c r="H1" s="45"/>
      <c r="I1" s="45"/>
      <c r="J1" s="45"/>
      <c r="K1" s="45"/>
      <c r="L1" s="45"/>
      <c r="M1" s="45"/>
      <c r="N1" s="30"/>
    </row>
    <row r="2" spans="1:13" ht="18" customHeight="1">
      <c r="A2" s="46" t="s">
        <v>0</v>
      </c>
      <c r="B2" s="47"/>
      <c r="C2" s="42" t="s">
        <v>120</v>
      </c>
      <c r="D2" s="43"/>
      <c r="E2" s="46" t="s">
        <v>119</v>
      </c>
      <c r="F2" s="47"/>
      <c r="G2" s="47"/>
      <c r="H2" s="47"/>
      <c r="I2" s="47"/>
      <c r="J2" s="42" t="s">
        <v>1</v>
      </c>
      <c r="K2" s="44"/>
      <c r="L2" s="44"/>
      <c r="M2" s="43"/>
    </row>
    <row r="3" spans="1:13" ht="28.5" customHeight="1">
      <c r="A3" s="47"/>
      <c r="B3" s="47"/>
      <c r="C3" s="31" t="s">
        <v>125</v>
      </c>
      <c r="D3" s="31" t="s">
        <v>126</v>
      </c>
      <c r="E3" s="24" t="s">
        <v>2</v>
      </c>
      <c r="F3" s="24" t="s">
        <v>3</v>
      </c>
      <c r="G3" s="33" t="s">
        <v>121</v>
      </c>
      <c r="H3" s="27" t="s">
        <v>124</v>
      </c>
      <c r="I3" s="28" t="s">
        <v>127</v>
      </c>
      <c r="J3" s="29" t="s">
        <v>2</v>
      </c>
      <c r="K3" s="29" t="s">
        <v>3</v>
      </c>
      <c r="L3" s="32" t="s">
        <v>123</v>
      </c>
      <c r="M3" s="32" t="s">
        <v>128</v>
      </c>
    </row>
    <row r="4" spans="1:13" ht="18" customHeight="1">
      <c r="A4" s="34" t="s">
        <v>9</v>
      </c>
      <c r="B4" s="34"/>
      <c r="C4" s="4">
        <v>424</v>
      </c>
      <c r="D4" s="4">
        <v>147</v>
      </c>
      <c r="E4" s="4">
        <f>SUM(E5:E8)</f>
        <v>4246</v>
      </c>
      <c r="F4" s="4">
        <f>SUM(F5:F8)</f>
        <v>2712</v>
      </c>
      <c r="G4" s="16">
        <v>63.871879415920866</v>
      </c>
      <c r="H4" s="4">
        <f>SUM(H5:H8)</f>
        <v>380</v>
      </c>
      <c r="I4" s="5">
        <f>H4/F4*100</f>
        <v>14.011799410029498</v>
      </c>
      <c r="J4" s="4">
        <v>346</v>
      </c>
      <c r="K4" s="4">
        <v>344</v>
      </c>
      <c r="L4" s="26">
        <v>293</v>
      </c>
      <c r="M4" s="5">
        <f aca="true" t="shared" si="0" ref="M4:M26">L4/F4*100</f>
        <v>10.803834808259587</v>
      </c>
    </row>
    <row r="5" spans="1:13" ht="18" customHeight="1">
      <c r="A5" s="3"/>
      <c r="B5" s="7" t="s">
        <v>10</v>
      </c>
      <c r="C5" s="4">
        <v>93</v>
      </c>
      <c r="D5" s="4">
        <v>38</v>
      </c>
      <c r="E5" s="4">
        <v>1440</v>
      </c>
      <c r="F5" s="4">
        <v>859</v>
      </c>
      <c r="G5" s="16">
        <v>59.65277777777778</v>
      </c>
      <c r="H5" s="4">
        <v>176</v>
      </c>
      <c r="I5" s="5">
        <f aca="true" t="shared" si="1" ref="I5:I26">H5/F5*100</f>
        <v>20.48894062863795</v>
      </c>
      <c r="J5" s="4">
        <v>157</v>
      </c>
      <c r="K5" s="4">
        <v>156</v>
      </c>
      <c r="L5" s="15">
        <v>144</v>
      </c>
      <c r="M5" s="5">
        <f t="shared" si="0"/>
        <v>16.763678696158323</v>
      </c>
    </row>
    <row r="6" spans="1:13" ht="18" customHeight="1">
      <c r="A6" s="3"/>
      <c r="B6" s="7" t="s">
        <v>11</v>
      </c>
      <c r="C6" s="4">
        <v>5</v>
      </c>
      <c r="D6" s="4">
        <v>2</v>
      </c>
      <c r="E6" s="4">
        <v>278</v>
      </c>
      <c r="F6" s="4">
        <v>169</v>
      </c>
      <c r="G6" s="16">
        <v>60.79136690647482</v>
      </c>
      <c r="H6" s="4">
        <v>12</v>
      </c>
      <c r="I6" s="5">
        <f t="shared" si="1"/>
        <v>7.100591715976331</v>
      </c>
      <c r="J6" s="4">
        <v>5</v>
      </c>
      <c r="K6" s="4">
        <v>5</v>
      </c>
      <c r="L6" s="15">
        <v>4</v>
      </c>
      <c r="M6" s="5">
        <f t="shared" si="0"/>
        <v>2.366863905325444</v>
      </c>
    </row>
    <row r="7" spans="1:16" ht="18" customHeight="1">
      <c r="A7" s="3"/>
      <c r="B7" s="7" t="s">
        <v>12</v>
      </c>
      <c r="C7" s="4">
        <v>288</v>
      </c>
      <c r="D7" s="4">
        <v>101</v>
      </c>
      <c r="E7" s="4">
        <v>2205</v>
      </c>
      <c r="F7" s="4">
        <v>1468</v>
      </c>
      <c r="G7" s="16">
        <v>66.57596371882086</v>
      </c>
      <c r="H7" s="4">
        <v>151</v>
      </c>
      <c r="I7" s="5">
        <f t="shared" si="1"/>
        <v>10.286103542234333</v>
      </c>
      <c r="J7" s="4">
        <v>148</v>
      </c>
      <c r="K7" s="4">
        <v>147</v>
      </c>
      <c r="L7" s="15">
        <v>125</v>
      </c>
      <c r="M7" s="5">
        <f t="shared" si="0"/>
        <v>8.514986376021797</v>
      </c>
      <c r="P7" s="8"/>
    </row>
    <row r="8" spans="1:13" ht="18" customHeight="1">
      <c r="A8" s="3"/>
      <c r="B8" s="7" t="s">
        <v>13</v>
      </c>
      <c r="C8" s="4">
        <v>38</v>
      </c>
      <c r="D8" s="4">
        <v>6</v>
      </c>
      <c r="E8" s="4">
        <v>323</v>
      </c>
      <c r="F8" s="4">
        <v>216</v>
      </c>
      <c r="G8" s="16">
        <v>66.87306501547987</v>
      </c>
      <c r="H8" s="4">
        <v>41</v>
      </c>
      <c r="I8" s="5">
        <f t="shared" si="1"/>
        <v>18.98148148148148</v>
      </c>
      <c r="J8" s="4">
        <v>36</v>
      </c>
      <c r="K8" s="4">
        <v>36</v>
      </c>
      <c r="L8" s="15">
        <v>20</v>
      </c>
      <c r="M8" s="5">
        <f t="shared" si="0"/>
        <v>9.25925925925926</v>
      </c>
    </row>
    <row r="9" spans="1:13" ht="18" customHeight="1">
      <c r="A9" s="34" t="s">
        <v>37</v>
      </c>
      <c r="B9" s="34"/>
      <c r="C9" s="4">
        <v>30</v>
      </c>
      <c r="D9" s="4">
        <v>5</v>
      </c>
      <c r="E9" s="4">
        <v>997</v>
      </c>
      <c r="F9" s="4">
        <v>787</v>
      </c>
      <c r="G9" s="16">
        <v>78.93681043129388</v>
      </c>
      <c r="H9" s="4">
        <v>54</v>
      </c>
      <c r="I9" s="5">
        <f t="shared" si="1"/>
        <v>6.861499364675986</v>
      </c>
      <c r="J9" s="4">
        <v>43</v>
      </c>
      <c r="K9" s="4">
        <v>39</v>
      </c>
      <c r="L9" s="15">
        <v>27</v>
      </c>
      <c r="M9" s="5">
        <f t="shared" si="0"/>
        <v>3.430749682337993</v>
      </c>
    </row>
    <row r="10" spans="1:13" ht="18" customHeight="1">
      <c r="A10" s="3"/>
      <c r="B10" s="7" t="s">
        <v>38</v>
      </c>
      <c r="C10" s="4">
        <v>10</v>
      </c>
      <c r="D10" s="4">
        <v>5</v>
      </c>
      <c r="E10" s="4">
        <v>633</v>
      </c>
      <c r="F10" s="4">
        <v>497</v>
      </c>
      <c r="G10" s="16">
        <v>78.51500789889415</v>
      </c>
      <c r="H10" s="4">
        <v>22</v>
      </c>
      <c r="I10" s="5">
        <f t="shared" si="1"/>
        <v>4.426559356136821</v>
      </c>
      <c r="J10" s="4">
        <v>18</v>
      </c>
      <c r="K10" s="4">
        <v>16</v>
      </c>
      <c r="L10" s="15">
        <v>12</v>
      </c>
      <c r="M10" s="5">
        <f t="shared" si="0"/>
        <v>2.414486921529175</v>
      </c>
    </row>
    <row r="11" spans="1:13" ht="18" customHeight="1">
      <c r="A11" s="3"/>
      <c r="B11" s="7" t="s">
        <v>39</v>
      </c>
      <c r="C11" s="4">
        <v>10</v>
      </c>
      <c r="D11" s="4">
        <v>0</v>
      </c>
      <c r="E11" s="4">
        <v>182</v>
      </c>
      <c r="F11" s="4">
        <v>150</v>
      </c>
      <c r="G11" s="16">
        <v>82.41758241758241</v>
      </c>
      <c r="H11" s="4">
        <v>16</v>
      </c>
      <c r="I11" s="5">
        <f t="shared" si="1"/>
        <v>10.666666666666668</v>
      </c>
      <c r="J11" s="4">
        <v>14</v>
      </c>
      <c r="K11" s="4">
        <v>14</v>
      </c>
      <c r="L11" s="15">
        <v>10</v>
      </c>
      <c r="M11" s="5">
        <f t="shared" si="0"/>
        <v>6.666666666666667</v>
      </c>
    </row>
    <row r="12" spans="1:13" ht="18" customHeight="1">
      <c r="A12" s="3"/>
      <c r="B12" s="7" t="s">
        <v>40</v>
      </c>
      <c r="C12" s="4">
        <v>10</v>
      </c>
      <c r="D12" s="4">
        <v>0</v>
      </c>
      <c r="E12" s="4">
        <v>182</v>
      </c>
      <c r="F12" s="4">
        <v>140</v>
      </c>
      <c r="G12" s="16">
        <v>76.92307692307693</v>
      </c>
      <c r="H12" s="4">
        <v>16</v>
      </c>
      <c r="I12" s="5">
        <f t="shared" si="1"/>
        <v>11.428571428571429</v>
      </c>
      <c r="J12" s="4">
        <v>11</v>
      </c>
      <c r="K12" s="4">
        <v>9</v>
      </c>
      <c r="L12" s="15">
        <v>5</v>
      </c>
      <c r="M12" s="5">
        <f t="shared" si="0"/>
        <v>3.571428571428571</v>
      </c>
    </row>
    <row r="13" spans="1:13" ht="18" customHeight="1">
      <c r="A13" s="34" t="s">
        <v>48</v>
      </c>
      <c r="B13" s="34"/>
      <c r="C13" s="4">
        <v>100</v>
      </c>
      <c r="D13" s="4">
        <v>0</v>
      </c>
      <c r="E13" s="4">
        <v>1181</v>
      </c>
      <c r="F13" s="4">
        <v>877</v>
      </c>
      <c r="G13" s="16">
        <v>74.25910245554614</v>
      </c>
      <c r="H13" s="4">
        <v>146</v>
      </c>
      <c r="I13" s="5">
        <f t="shared" si="1"/>
        <v>16.647662485746864</v>
      </c>
      <c r="J13" s="4">
        <v>141</v>
      </c>
      <c r="K13" s="4">
        <v>138</v>
      </c>
      <c r="L13" s="15">
        <v>101</v>
      </c>
      <c r="M13" s="5">
        <f t="shared" si="0"/>
        <v>11.516533637400228</v>
      </c>
    </row>
    <row r="14" spans="1:13" ht="18" customHeight="1">
      <c r="A14" s="3"/>
      <c r="B14" s="7" t="s">
        <v>49</v>
      </c>
      <c r="C14" s="4">
        <v>68</v>
      </c>
      <c r="D14" s="4">
        <v>0</v>
      </c>
      <c r="E14" s="4">
        <v>869</v>
      </c>
      <c r="F14" s="4">
        <v>649</v>
      </c>
      <c r="G14" s="16">
        <v>74.68354430379746</v>
      </c>
      <c r="H14" s="4">
        <v>89</v>
      </c>
      <c r="I14" s="5">
        <f t="shared" si="1"/>
        <v>13.713405238828969</v>
      </c>
      <c r="J14" s="4">
        <v>87</v>
      </c>
      <c r="K14" s="4">
        <v>87</v>
      </c>
      <c r="L14" s="15">
        <v>69</v>
      </c>
      <c r="M14" s="5">
        <f t="shared" si="0"/>
        <v>10.631741140215716</v>
      </c>
    </row>
    <row r="15" spans="1:13" ht="18" customHeight="1">
      <c r="A15" s="3"/>
      <c r="B15" s="7" t="s">
        <v>50</v>
      </c>
      <c r="C15" s="4">
        <v>4</v>
      </c>
      <c r="D15" s="4">
        <v>0</v>
      </c>
      <c r="E15" s="4">
        <v>102</v>
      </c>
      <c r="F15" s="4">
        <v>71</v>
      </c>
      <c r="G15" s="16">
        <v>69.6078431372549</v>
      </c>
      <c r="H15" s="4">
        <v>7</v>
      </c>
      <c r="I15" s="5">
        <f t="shared" si="1"/>
        <v>9.859154929577464</v>
      </c>
      <c r="J15" s="4">
        <v>7</v>
      </c>
      <c r="K15" s="4">
        <v>7</v>
      </c>
      <c r="L15" s="15">
        <v>4</v>
      </c>
      <c r="M15" s="5">
        <f t="shared" si="0"/>
        <v>5.633802816901409</v>
      </c>
    </row>
    <row r="16" spans="1:13" ht="18" customHeight="1">
      <c r="A16" s="3"/>
      <c r="B16" s="7" t="s">
        <v>51</v>
      </c>
      <c r="C16" s="4">
        <v>1</v>
      </c>
      <c r="D16" s="4">
        <v>0</v>
      </c>
      <c r="E16" s="4">
        <v>11</v>
      </c>
      <c r="F16" s="4">
        <v>9</v>
      </c>
      <c r="G16" s="16">
        <v>81.81818181818183</v>
      </c>
      <c r="H16" s="4">
        <v>3</v>
      </c>
      <c r="I16" s="5">
        <f t="shared" si="1"/>
        <v>33.33333333333333</v>
      </c>
      <c r="J16" s="4">
        <v>2</v>
      </c>
      <c r="K16" s="4">
        <v>2</v>
      </c>
      <c r="L16" s="15">
        <v>1</v>
      </c>
      <c r="M16" s="5">
        <f t="shared" si="0"/>
        <v>11.11111111111111</v>
      </c>
    </row>
    <row r="17" spans="1:13" ht="18" customHeight="1">
      <c r="A17" s="3"/>
      <c r="B17" s="7" t="s">
        <v>52</v>
      </c>
      <c r="C17" s="4">
        <v>1</v>
      </c>
      <c r="D17" s="4">
        <v>0</v>
      </c>
      <c r="E17" s="4">
        <v>14</v>
      </c>
      <c r="F17" s="4">
        <v>9</v>
      </c>
      <c r="G17" s="16">
        <v>64.28571428571429</v>
      </c>
      <c r="H17" s="4">
        <v>3</v>
      </c>
      <c r="I17" s="5">
        <f t="shared" si="1"/>
        <v>33.33333333333333</v>
      </c>
      <c r="J17" s="4">
        <v>3</v>
      </c>
      <c r="K17" s="4">
        <v>3</v>
      </c>
      <c r="L17" s="15">
        <v>1</v>
      </c>
      <c r="M17" s="5">
        <f t="shared" si="0"/>
        <v>11.11111111111111</v>
      </c>
    </row>
    <row r="18" spans="1:13" ht="18" customHeight="1">
      <c r="A18" s="3"/>
      <c r="B18" s="7" t="s">
        <v>53</v>
      </c>
      <c r="C18" s="4">
        <v>3</v>
      </c>
      <c r="D18" s="4">
        <v>0</v>
      </c>
      <c r="E18" s="4">
        <v>56</v>
      </c>
      <c r="F18" s="4">
        <v>44</v>
      </c>
      <c r="G18" s="16">
        <v>78.57142857142857</v>
      </c>
      <c r="H18" s="4">
        <v>6</v>
      </c>
      <c r="I18" s="5">
        <f t="shared" si="1"/>
        <v>13.636363636363635</v>
      </c>
      <c r="J18" s="4">
        <v>6</v>
      </c>
      <c r="K18" s="4">
        <v>6</v>
      </c>
      <c r="L18" s="15">
        <v>3</v>
      </c>
      <c r="M18" s="5">
        <f t="shared" si="0"/>
        <v>6.8181818181818175</v>
      </c>
    </row>
    <row r="19" spans="1:13" ht="18" customHeight="1">
      <c r="A19" s="3"/>
      <c r="B19" s="7" t="s">
        <v>54</v>
      </c>
      <c r="C19" s="4">
        <v>1</v>
      </c>
      <c r="D19" s="4">
        <v>0</v>
      </c>
      <c r="E19" s="4">
        <v>10</v>
      </c>
      <c r="F19" s="4">
        <v>7</v>
      </c>
      <c r="G19" s="16">
        <v>70</v>
      </c>
      <c r="H19" s="4">
        <v>2</v>
      </c>
      <c r="I19" s="5">
        <f t="shared" si="1"/>
        <v>28.57142857142857</v>
      </c>
      <c r="J19" s="4">
        <v>2</v>
      </c>
      <c r="K19" s="4">
        <v>2</v>
      </c>
      <c r="L19" s="15">
        <v>1</v>
      </c>
      <c r="M19" s="5">
        <f t="shared" si="0"/>
        <v>14.285714285714285</v>
      </c>
    </row>
    <row r="20" spans="1:13" ht="18" customHeight="1">
      <c r="A20" s="3"/>
      <c r="B20" s="7" t="s">
        <v>55</v>
      </c>
      <c r="C20" s="4">
        <v>10</v>
      </c>
      <c r="D20" s="4">
        <v>0</v>
      </c>
      <c r="E20" s="4">
        <v>57</v>
      </c>
      <c r="F20" s="4">
        <v>40</v>
      </c>
      <c r="G20" s="16">
        <v>70.17543859649122</v>
      </c>
      <c r="H20" s="4">
        <v>15</v>
      </c>
      <c r="I20" s="5">
        <f t="shared" si="1"/>
        <v>37.5</v>
      </c>
      <c r="J20" s="4">
        <v>14</v>
      </c>
      <c r="K20" s="4">
        <v>14</v>
      </c>
      <c r="L20" s="15">
        <v>10</v>
      </c>
      <c r="M20" s="5">
        <f t="shared" si="0"/>
        <v>25</v>
      </c>
    </row>
    <row r="21" spans="1:13" ht="18" customHeight="1">
      <c r="A21" s="3"/>
      <c r="B21" s="7" t="s">
        <v>56</v>
      </c>
      <c r="C21" s="4">
        <v>3</v>
      </c>
      <c r="D21" s="4">
        <v>0</v>
      </c>
      <c r="E21" s="4">
        <v>16</v>
      </c>
      <c r="F21" s="4">
        <v>10</v>
      </c>
      <c r="G21" s="16">
        <v>62.5</v>
      </c>
      <c r="H21" s="4">
        <v>5</v>
      </c>
      <c r="I21" s="5">
        <f t="shared" si="1"/>
        <v>50</v>
      </c>
      <c r="J21" s="4">
        <v>5</v>
      </c>
      <c r="K21" s="4">
        <v>4</v>
      </c>
      <c r="L21" s="15">
        <v>3</v>
      </c>
      <c r="M21" s="5">
        <f t="shared" si="0"/>
        <v>30</v>
      </c>
    </row>
    <row r="22" spans="1:13" ht="18" customHeight="1">
      <c r="A22" s="3"/>
      <c r="B22" s="7" t="s">
        <v>57</v>
      </c>
      <c r="C22" s="4">
        <v>7</v>
      </c>
      <c r="D22" s="4">
        <v>0</v>
      </c>
      <c r="E22" s="4">
        <v>32</v>
      </c>
      <c r="F22" s="4">
        <v>24</v>
      </c>
      <c r="G22" s="16">
        <v>75</v>
      </c>
      <c r="H22" s="4">
        <v>11</v>
      </c>
      <c r="I22" s="5">
        <f t="shared" si="1"/>
        <v>45.83333333333333</v>
      </c>
      <c r="J22" s="4">
        <v>11</v>
      </c>
      <c r="K22" s="4">
        <v>9</v>
      </c>
      <c r="L22" s="15">
        <v>7</v>
      </c>
      <c r="M22" s="5">
        <f t="shared" si="0"/>
        <v>29.166666666666668</v>
      </c>
    </row>
    <row r="23" spans="1:13" ht="18" customHeight="1">
      <c r="A23" s="3"/>
      <c r="B23" s="7" t="s">
        <v>58</v>
      </c>
      <c r="C23" s="4">
        <v>1</v>
      </c>
      <c r="D23" s="4">
        <v>0</v>
      </c>
      <c r="E23" s="4">
        <v>7</v>
      </c>
      <c r="F23" s="4">
        <v>7</v>
      </c>
      <c r="G23" s="16">
        <v>100</v>
      </c>
      <c r="H23" s="4">
        <v>2</v>
      </c>
      <c r="I23" s="5">
        <f t="shared" si="1"/>
        <v>28.57142857142857</v>
      </c>
      <c r="J23" s="4">
        <v>2</v>
      </c>
      <c r="K23" s="4">
        <v>2</v>
      </c>
      <c r="L23" s="15">
        <v>1</v>
      </c>
      <c r="M23" s="5">
        <f t="shared" si="0"/>
        <v>14.285714285714285</v>
      </c>
    </row>
    <row r="24" spans="1:13" ht="18" customHeight="1">
      <c r="A24" s="3"/>
      <c r="B24" s="7" t="s">
        <v>59</v>
      </c>
      <c r="C24" s="4">
        <v>1</v>
      </c>
      <c r="D24" s="4">
        <v>0</v>
      </c>
      <c r="E24" s="4">
        <v>7</v>
      </c>
      <c r="F24" s="4">
        <v>7</v>
      </c>
      <c r="G24" s="16">
        <v>100</v>
      </c>
      <c r="H24" s="4">
        <v>3</v>
      </c>
      <c r="I24" s="5">
        <f t="shared" si="1"/>
        <v>42.857142857142854</v>
      </c>
      <c r="J24" s="4">
        <v>2</v>
      </c>
      <c r="K24" s="4">
        <v>2</v>
      </c>
      <c r="L24" s="15">
        <v>1</v>
      </c>
      <c r="M24" s="5">
        <f t="shared" si="0"/>
        <v>14.285714285714285</v>
      </c>
    </row>
    <row r="25" spans="1:13" ht="18" customHeight="1">
      <c r="A25" s="34" t="s">
        <v>60</v>
      </c>
      <c r="B25" s="34"/>
      <c r="C25" s="4">
        <v>30</v>
      </c>
      <c r="D25" s="4">
        <v>0</v>
      </c>
      <c r="E25" s="4">
        <v>843</v>
      </c>
      <c r="F25" s="4">
        <v>602</v>
      </c>
      <c r="G25" s="16">
        <v>71.41162514827995</v>
      </c>
      <c r="H25" s="4">
        <v>42</v>
      </c>
      <c r="I25" s="5">
        <f t="shared" si="1"/>
        <v>6.976744186046512</v>
      </c>
      <c r="J25" s="4">
        <v>38</v>
      </c>
      <c r="K25" s="4">
        <v>38</v>
      </c>
      <c r="L25" s="15">
        <v>31</v>
      </c>
      <c r="M25" s="5">
        <f t="shared" si="0"/>
        <v>5.149501661129568</v>
      </c>
    </row>
    <row r="26" spans="1:13" ht="18" customHeight="1">
      <c r="A26" s="3"/>
      <c r="B26" s="7" t="s">
        <v>47</v>
      </c>
      <c r="C26" s="4">
        <v>30</v>
      </c>
      <c r="D26" s="4">
        <v>0</v>
      </c>
      <c r="E26" s="4">
        <v>843</v>
      </c>
      <c r="F26" s="4">
        <v>602</v>
      </c>
      <c r="G26" s="16">
        <v>71.41162514827995</v>
      </c>
      <c r="H26" s="4">
        <v>42</v>
      </c>
      <c r="I26" s="5">
        <f t="shared" si="1"/>
        <v>6.976744186046512</v>
      </c>
      <c r="J26" s="4">
        <v>38</v>
      </c>
      <c r="K26" s="4">
        <v>38</v>
      </c>
      <c r="L26" s="15">
        <v>31</v>
      </c>
      <c r="M26" s="5">
        <f t="shared" si="0"/>
        <v>5.149501661129568</v>
      </c>
    </row>
  </sheetData>
  <sheetProtection/>
  <mergeCells count="9">
    <mergeCell ref="A25:B25"/>
    <mergeCell ref="C2:D2"/>
    <mergeCell ref="J2:M2"/>
    <mergeCell ref="A1:M1"/>
    <mergeCell ref="A9:B9"/>
    <mergeCell ref="A13:B13"/>
    <mergeCell ref="A4:B4"/>
    <mergeCell ref="A2:B3"/>
    <mergeCell ref="E2:I2"/>
  </mergeCells>
  <printOptions horizontalCentered="1"/>
  <pageMargins left="0.11811023622047245" right="0.11811023622047245" top="0.35433070866141736" bottom="0.35433070866141736" header="0.31496062992125984" footer="0.31496062992125984"/>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Z26"/>
  <sheetViews>
    <sheetView view="pageBreakPreview" zoomScale="73" zoomScaleSheetLayoutView="73" zoomScalePageLayoutView="0" workbookViewId="0" topLeftCell="A1">
      <pane xSplit="2" ySplit="3" topLeftCell="G6" activePane="bottomRight" state="frozen"/>
      <selection pane="topLeft" activeCell="A1" sqref="A1"/>
      <selection pane="topRight" activeCell="D1" sqref="D1"/>
      <selection pane="bottomLeft" activeCell="A4" sqref="A4"/>
      <selection pane="bottomRight" activeCell="A1" sqref="A1:Z1"/>
    </sheetView>
  </sheetViews>
  <sheetFormatPr defaultColWidth="9.140625" defaultRowHeight="12.75"/>
  <cols>
    <col min="1" max="1" width="4.8515625" style="0" customWidth="1"/>
    <col min="2" max="2" width="23.421875" style="0" customWidth="1"/>
    <col min="3" max="4" width="6.57421875" style="0" customWidth="1"/>
    <col min="5" max="5" width="8.8515625" style="0" customWidth="1"/>
    <col min="6" max="6" width="6.421875" style="0" customWidth="1"/>
    <col min="7" max="7" width="8.421875" style="0" customWidth="1"/>
    <col min="8" max="9" width="7.8515625" style="0" customWidth="1"/>
    <col min="10" max="10" width="9.00390625" style="0" customWidth="1"/>
    <col min="11" max="11" width="7.421875" style="0" customWidth="1"/>
    <col min="12" max="15" width="8.57421875" style="0" customWidth="1"/>
    <col min="16" max="17" width="5.8515625" style="0" customWidth="1"/>
    <col min="18" max="18" width="7.57421875" style="17" customWidth="1"/>
    <col min="19" max="19" width="6.7109375" style="0" customWidth="1"/>
    <col min="20" max="20" width="6.28125" style="0" customWidth="1"/>
    <col min="21" max="21" width="8.421875" style="0" customWidth="1"/>
    <col min="22" max="22" width="6.421875" style="0" customWidth="1"/>
    <col min="23" max="23" width="8.421875" style="0" customWidth="1"/>
    <col min="24" max="24" width="7.7109375" style="0" customWidth="1"/>
    <col min="25" max="26" width="8.140625" style="0" customWidth="1"/>
  </cols>
  <sheetData>
    <row r="1" spans="1:26" ht="32.25" customHeight="1">
      <c r="A1" s="48" t="s">
        <v>130</v>
      </c>
      <c r="B1" s="49"/>
      <c r="C1" s="49"/>
      <c r="D1" s="49"/>
      <c r="E1" s="49"/>
      <c r="F1" s="49"/>
      <c r="G1" s="49"/>
      <c r="H1" s="49"/>
      <c r="I1" s="49"/>
      <c r="J1" s="49"/>
      <c r="K1" s="49"/>
      <c r="L1" s="49"/>
      <c r="M1" s="49"/>
      <c r="N1" s="49"/>
      <c r="O1" s="49"/>
      <c r="P1" s="49"/>
      <c r="Q1" s="49"/>
      <c r="R1" s="49"/>
      <c r="S1" s="49"/>
      <c r="T1" s="49"/>
      <c r="U1" s="49"/>
      <c r="V1" s="49"/>
      <c r="W1" s="49"/>
      <c r="X1" s="49"/>
      <c r="Y1" s="49"/>
      <c r="Z1" s="49"/>
    </row>
    <row r="2" spans="1:26" ht="22.5" customHeight="1">
      <c r="A2" s="50" t="s">
        <v>0</v>
      </c>
      <c r="B2" s="50"/>
      <c r="C2" s="51" t="s">
        <v>2</v>
      </c>
      <c r="D2" s="51"/>
      <c r="E2" s="51"/>
      <c r="F2" s="51"/>
      <c r="G2" s="51"/>
      <c r="H2" s="51" t="s">
        <v>3</v>
      </c>
      <c r="I2" s="51"/>
      <c r="J2" s="51"/>
      <c r="K2" s="51"/>
      <c r="L2" s="51"/>
      <c r="M2" s="51" t="s">
        <v>61</v>
      </c>
      <c r="N2" s="51"/>
      <c r="O2" s="51"/>
      <c r="P2" s="54" t="s">
        <v>112</v>
      </c>
      <c r="Q2" s="55"/>
      <c r="R2" s="52" t="s">
        <v>107</v>
      </c>
      <c r="S2" s="56" t="s">
        <v>113</v>
      </c>
      <c r="T2" s="51"/>
      <c r="U2" s="51"/>
      <c r="V2" s="51"/>
      <c r="W2" s="51"/>
      <c r="X2" s="51" t="s">
        <v>114</v>
      </c>
      <c r="Y2" s="51"/>
      <c r="Z2" s="51"/>
    </row>
    <row r="3" spans="1:26" ht="32.25" customHeight="1">
      <c r="A3" s="50"/>
      <c r="B3" s="50"/>
      <c r="C3" s="12" t="s">
        <v>4</v>
      </c>
      <c r="D3" s="12" t="s">
        <v>62</v>
      </c>
      <c r="E3" s="12" t="s">
        <v>63</v>
      </c>
      <c r="F3" s="12" t="s">
        <v>64</v>
      </c>
      <c r="G3" s="12" t="s">
        <v>65</v>
      </c>
      <c r="H3" s="12" t="s">
        <v>4</v>
      </c>
      <c r="I3" s="12" t="s">
        <v>62</v>
      </c>
      <c r="J3" s="12" t="s">
        <v>63</v>
      </c>
      <c r="K3" s="12" t="s">
        <v>64</v>
      </c>
      <c r="L3" s="12" t="s">
        <v>65</v>
      </c>
      <c r="M3" s="23" t="s">
        <v>118</v>
      </c>
      <c r="N3" s="23" t="s">
        <v>62</v>
      </c>
      <c r="O3" s="23" t="s">
        <v>64</v>
      </c>
      <c r="P3" s="18" t="s">
        <v>110</v>
      </c>
      <c r="Q3" s="18" t="s">
        <v>111</v>
      </c>
      <c r="R3" s="53"/>
      <c r="S3" s="12" t="s">
        <v>4</v>
      </c>
      <c r="T3" s="12" t="s">
        <v>62</v>
      </c>
      <c r="U3" s="12" t="s">
        <v>63</v>
      </c>
      <c r="V3" s="12" t="s">
        <v>64</v>
      </c>
      <c r="W3" s="12" t="s">
        <v>65</v>
      </c>
      <c r="X3" s="13" t="s">
        <v>109</v>
      </c>
      <c r="Y3" s="12" t="s">
        <v>62</v>
      </c>
      <c r="Z3" s="12" t="s">
        <v>64</v>
      </c>
    </row>
    <row r="4" spans="1:26" ht="25.5" customHeight="1">
      <c r="A4" s="34" t="s">
        <v>9</v>
      </c>
      <c r="B4" s="34"/>
      <c r="C4" s="15">
        <v>346</v>
      </c>
      <c r="D4" s="15">
        <v>305</v>
      </c>
      <c r="E4" s="19">
        <v>88.15</v>
      </c>
      <c r="F4" s="15">
        <v>41</v>
      </c>
      <c r="G4" s="19">
        <v>11.85</v>
      </c>
      <c r="H4" s="15">
        <f>SUM(H5:H8)</f>
        <v>344</v>
      </c>
      <c r="I4" s="15">
        <f>SUM(I5:I8)</f>
        <v>303</v>
      </c>
      <c r="J4" s="19">
        <v>88.08</v>
      </c>
      <c r="K4" s="15">
        <v>41</v>
      </c>
      <c r="L4" s="19">
        <v>11.92</v>
      </c>
      <c r="M4" s="19">
        <v>99.42</v>
      </c>
      <c r="N4" s="19">
        <v>99.34</v>
      </c>
      <c r="O4" s="19">
        <v>100</v>
      </c>
      <c r="P4" s="15">
        <v>424</v>
      </c>
      <c r="Q4" s="15">
        <f>SUM(Q5:Q8)</f>
        <v>147</v>
      </c>
      <c r="R4" s="16" t="s">
        <v>66</v>
      </c>
      <c r="S4" s="15">
        <v>293</v>
      </c>
      <c r="T4" s="4">
        <v>269</v>
      </c>
      <c r="U4" s="5">
        <v>91.81</v>
      </c>
      <c r="V4" s="4">
        <v>24</v>
      </c>
      <c r="W4" s="5">
        <v>8.19</v>
      </c>
      <c r="X4" s="5">
        <v>85.17</v>
      </c>
      <c r="Y4" s="5">
        <v>88.78</v>
      </c>
      <c r="Z4" s="5">
        <v>58.54</v>
      </c>
    </row>
    <row r="5" spans="1:26" ht="25.5" customHeight="1">
      <c r="A5" s="3"/>
      <c r="B5" s="7" t="s">
        <v>10</v>
      </c>
      <c r="C5" s="4">
        <v>157</v>
      </c>
      <c r="D5" s="4">
        <v>157</v>
      </c>
      <c r="E5" s="5">
        <v>100</v>
      </c>
      <c r="F5" s="4">
        <v>0</v>
      </c>
      <c r="G5" s="5">
        <v>0</v>
      </c>
      <c r="H5" s="4">
        <v>156</v>
      </c>
      <c r="I5" s="4">
        <v>156</v>
      </c>
      <c r="J5" s="5">
        <v>100</v>
      </c>
      <c r="K5" s="4">
        <v>0</v>
      </c>
      <c r="L5" s="5">
        <v>0</v>
      </c>
      <c r="M5" s="5">
        <v>99.36</v>
      </c>
      <c r="N5" s="5">
        <v>99.36</v>
      </c>
      <c r="O5" s="5">
        <v>0</v>
      </c>
      <c r="P5" s="4">
        <v>93</v>
      </c>
      <c r="Q5" s="15">
        <v>38</v>
      </c>
      <c r="R5" s="16">
        <v>53.5</v>
      </c>
      <c r="S5" s="15">
        <v>144</v>
      </c>
      <c r="T5" s="4">
        <v>144</v>
      </c>
      <c r="U5" s="5">
        <v>100</v>
      </c>
      <c r="V5" s="4">
        <v>0</v>
      </c>
      <c r="W5" s="5">
        <v>0</v>
      </c>
      <c r="X5" s="5">
        <v>92.31</v>
      </c>
      <c r="Y5" s="5">
        <v>92.31</v>
      </c>
      <c r="Z5" s="5">
        <v>0</v>
      </c>
    </row>
    <row r="6" spans="1:26" ht="25.5" customHeight="1">
      <c r="A6" s="3"/>
      <c r="B6" s="7" t="s">
        <v>11</v>
      </c>
      <c r="C6" s="4">
        <v>5</v>
      </c>
      <c r="D6" s="4">
        <v>0</v>
      </c>
      <c r="E6" s="5">
        <v>0</v>
      </c>
      <c r="F6" s="4">
        <v>5</v>
      </c>
      <c r="G6" s="5">
        <v>100</v>
      </c>
      <c r="H6" s="4">
        <v>5</v>
      </c>
      <c r="I6" s="4">
        <v>0</v>
      </c>
      <c r="J6" s="5">
        <v>0</v>
      </c>
      <c r="K6" s="4">
        <v>5</v>
      </c>
      <c r="L6" s="5">
        <v>100</v>
      </c>
      <c r="M6" s="5">
        <v>100</v>
      </c>
      <c r="N6" s="5">
        <v>0</v>
      </c>
      <c r="O6" s="5">
        <v>100</v>
      </c>
      <c r="P6" s="4">
        <v>5</v>
      </c>
      <c r="Q6" s="15">
        <v>2</v>
      </c>
      <c r="R6" s="16">
        <v>58.17</v>
      </c>
      <c r="S6" s="15">
        <v>4</v>
      </c>
      <c r="T6" s="4">
        <v>0</v>
      </c>
      <c r="U6" s="5">
        <v>0</v>
      </c>
      <c r="V6" s="4">
        <v>4</v>
      </c>
      <c r="W6" s="5">
        <v>100</v>
      </c>
      <c r="X6" s="5">
        <v>80</v>
      </c>
      <c r="Y6" s="5">
        <v>0</v>
      </c>
      <c r="Z6" s="5">
        <v>80</v>
      </c>
    </row>
    <row r="7" spans="1:26" ht="25.5" customHeight="1">
      <c r="A7" s="3"/>
      <c r="B7" s="7" t="s">
        <v>12</v>
      </c>
      <c r="C7" s="4">
        <v>148</v>
      </c>
      <c r="D7" s="4">
        <v>148</v>
      </c>
      <c r="E7" s="5">
        <v>100</v>
      </c>
      <c r="F7" s="4">
        <v>0</v>
      </c>
      <c r="G7" s="5">
        <v>0</v>
      </c>
      <c r="H7" s="4">
        <v>147</v>
      </c>
      <c r="I7" s="4">
        <v>147</v>
      </c>
      <c r="J7" s="5">
        <v>100</v>
      </c>
      <c r="K7" s="4">
        <v>0</v>
      </c>
      <c r="L7" s="5">
        <v>0</v>
      </c>
      <c r="M7" s="5">
        <v>99.32</v>
      </c>
      <c r="N7" s="5">
        <v>99.32</v>
      </c>
      <c r="O7" s="5">
        <v>0</v>
      </c>
      <c r="P7" s="4">
        <v>288</v>
      </c>
      <c r="Q7" s="15">
        <v>101</v>
      </c>
      <c r="R7" s="16">
        <v>50</v>
      </c>
      <c r="S7" s="15">
        <v>125</v>
      </c>
      <c r="T7" s="4">
        <v>125</v>
      </c>
      <c r="U7" s="5">
        <v>100</v>
      </c>
      <c r="V7" s="4">
        <v>0</v>
      </c>
      <c r="W7" s="5">
        <v>0</v>
      </c>
      <c r="X7" s="5">
        <v>85.03</v>
      </c>
      <c r="Y7" s="5">
        <v>85.03</v>
      </c>
      <c r="Z7" s="5">
        <v>0</v>
      </c>
    </row>
    <row r="8" spans="1:26" ht="25.5" customHeight="1">
      <c r="A8" s="3"/>
      <c r="B8" s="7" t="s">
        <v>13</v>
      </c>
      <c r="C8" s="4">
        <v>36</v>
      </c>
      <c r="D8" s="4">
        <v>0</v>
      </c>
      <c r="E8" s="5">
        <v>0</v>
      </c>
      <c r="F8" s="4">
        <v>36</v>
      </c>
      <c r="G8" s="5">
        <v>100</v>
      </c>
      <c r="H8" s="4">
        <v>36</v>
      </c>
      <c r="I8" s="4">
        <v>0</v>
      </c>
      <c r="J8" s="5">
        <v>0</v>
      </c>
      <c r="K8" s="4">
        <v>36</v>
      </c>
      <c r="L8" s="5">
        <v>100</v>
      </c>
      <c r="M8" s="5">
        <v>100</v>
      </c>
      <c r="N8" s="5">
        <v>0</v>
      </c>
      <c r="O8" s="5">
        <v>100</v>
      </c>
      <c r="P8" s="4">
        <v>38</v>
      </c>
      <c r="Q8" s="15">
        <v>6</v>
      </c>
      <c r="R8" s="16">
        <v>50</v>
      </c>
      <c r="S8" s="15">
        <v>20</v>
      </c>
      <c r="T8" s="4">
        <v>0</v>
      </c>
      <c r="U8" s="5">
        <v>0</v>
      </c>
      <c r="V8" s="4">
        <v>20</v>
      </c>
      <c r="W8" s="5">
        <v>100</v>
      </c>
      <c r="X8" s="5">
        <v>55.56</v>
      </c>
      <c r="Y8" s="5">
        <v>0</v>
      </c>
      <c r="Z8" s="5">
        <v>55.56</v>
      </c>
    </row>
    <row r="9" spans="1:26" ht="25.5" customHeight="1">
      <c r="A9" s="34" t="s">
        <v>37</v>
      </c>
      <c r="B9" s="34"/>
      <c r="C9" s="4">
        <v>43</v>
      </c>
      <c r="D9" s="4">
        <v>24</v>
      </c>
      <c r="E9" s="5">
        <v>55.81</v>
      </c>
      <c r="F9" s="4">
        <v>19</v>
      </c>
      <c r="G9" s="5">
        <v>44.19</v>
      </c>
      <c r="H9" s="4">
        <v>39</v>
      </c>
      <c r="I9" s="4">
        <v>22</v>
      </c>
      <c r="J9" s="5">
        <v>56.41</v>
      </c>
      <c r="K9" s="4">
        <v>17</v>
      </c>
      <c r="L9" s="5">
        <v>43.59</v>
      </c>
      <c r="M9" s="5">
        <v>90.7</v>
      </c>
      <c r="N9" s="5">
        <v>91.67</v>
      </c>
      <c r="O9" s="5">
        <v>89.47</v>
      </c>
      <c r="P9" s="4">
        <v>30</v>
      </c>
      <c r="Q9" s="15">
        <f>SUM(Q10:Q12)</f>
        <v>5</v>
      </c>
      <c r="R9" s="16" t="s">
        <v>66</v>
      </c>
      <c r="S9" s="15">
        <v>27</v>
      </c>
      <c r="T9" s="4">
        <v>15</v>
      </c>
      <c r="U9" s="5">
        <v>55.56</v>
      </c>
      <c r="V9" s="4">
        <v>12</v>
      </c>
      <c r="W9" s="5">
        <v>44.44</v>
      </c>
      <c r="X9" s="5">
        <v>69.23</v>
      </c>
      <c r="Y9" s="5">
        <v>68.18</v>
      </c>
      <c r="Z9" s="5">
        <v>70.59</v>
      </c>
    </row>
    <row r="10" spans="1:26" ht="25.5" customHeight="1">
      <c r="A10" s="3"/>
      <c r="B10" s="7" t="s">
        <v>38</v>
      </c>
      <c r="C10" s="4">
        <v>18</v>
      </c>
      <c r="D10" s="4">
        <v>6</v>
      </c>
      <c r="E10" s="5">
        <v>33.33</v>
      </c>
      <c r="F10" s="4">
        <v>12</v>
      </c>
      <c r="G10" s="5">
        <v>66.67</v>
      </c>
      <c r="H10" s="4">
        <v>16</v>
      </c>
      <c r="I10" s="4">
        <v>6</v>
      </c>
      <c r="J10" s="5">
        <v>37.5</v>
      </c>
      <c r="K10" s="4">
        <v>10</v>
      </c>
      <c r="L10" s="5">
        <v>62.5</v>
      </c>
      <c r="M10" s="5">
        <v>88.89</v>
      </c>
      <c r="N10" s="5">
        <v>100</v>
      </c>
      <c r="O10" s="5">
        <v>83.33</v>
      </c>
      <c r="P10" s="4">
        <v>10</v>
      </c>
      <c r="Q10" s="15">
        <v>5</v>
      </c>
      <c r="R10" s="16">
        <v>78.8</v>
      </c>
      <c r="S10" s="15">
        <v>12</v>
      </c>
      <c r="T10" s="4">
        <v>5</v>
      </c>
      <c r="U10" s="5">
        <v>41.67</v>
      </c>
      <c r="V10" s="4">
        <v>7</v>
      </c>
      <c r="W10" s="5">
        <v>58.33</v>
      </c>
      <c r="X10" s="5">
        <v>75</v>
      </c>
      <c r="Y10" s="5">
        <v>83.33</v>
      </c>
      <c r="Z10" s="5">
        <v>70</v>
      </c>
    </row>
    <row r="11" spans="1:26" ht="25.5" customHeight="1">
      <c r="A11" s="3"/>
      <c r="B11" s="7" t="s">
        <v>39</v>
      </c>
      <c r="C11" s="4">
        <v>14</v>
      </c>
      <c r="D11" s="4">
        <v>9</v>
      </c>
      <c r="E11" s="5">
        <v>64.29</v>
      </c>
      <c r="F11" s="4">
        <v>5</v>
      </c>
      <c r="G11" s="5">
        <v>35.71</v>
      </c>
      <c r="H11" s="4">
        <v>14</v>
      </c>
      <c r="I11" s="4">
        <v>9</v>
      </c>
      <c r="J11" s="5">
        <v>64.29</v>
      </c>
      <c r="K11" s="4">
        <v>5</v>
      </c>
      <c r="L11" s="5">
        <v>35.71</v>
      </c>
      <c r="M11" s="5">
        <v>100</v>
      </c>
      <c r="N11" s="5">
        <v>100</v>
      </c>
      <c r="O11" s="5">
        <v>100</v>
      </c>
      <c r="P11" s="4">
        <v>10</v>
      </c>
      <c r="Q11" s="15">
        <v>0</v>
      </c>
      <c r="R11" s="16">
        <v>81.1</v>
      </c>
      <c r="S11" s="15">
        <v>10</v>
      </c>
      <c r="T11" s="4">
        <v>7</v>
      </c>
      <c r="U11" s="5">
        <v>70</v>
      </c>
      <c r="V11" s="4">
        <v>3</v>
      </c>
      <c r="W11" s="5">
        <v>30</v>
      </c>
      <c r="X11" s="5">
        <v>71.43</v>
      </c>
      <c r="Y11" s="5">
        <v>77.78</v>
      </c>
      <c r="Z11" s="5">
        <v>60</v>
      </c>
    </row>
    <row r="12" spans="1:26" ht="25.5" customHeight="1">
      <c r="A12" s="3"/>
      <c r="B12" s="7" t="s">
        <v>40</v>
      </c>
      <c r="C12" s="4">
        <v>11</v>
      </c>
      <c r="D12" s="4">
        <v>9</v>
      </c>
      <c r="E12" s="5">
        <v>81.82</v>
      </c>
      <c r="F12" s="4">
        <v>2</v>
      </c>
      <c r="G12" s="5">
        <v>18.18</v>
      </c>
      <c r="H12" s="4">
        <v>9</v>
      </c>
      <c r="I12" s="4">
        <v>7</v>
      </c>
      <c r="J12" s="5">
        <v>77.78</v>
      </c>
      <c r="K12" s="4">
        <v>2</v>
      </c>
      <c r="L12" s="5">
        <v>22.22</v>
      </c>
      <c r="M12" s="5">
        <v>81.82</v>
      </c>
      <c r="N12" s="5">
        <v>77.78</v>
      </c>
      <c r="O12" s="5">
        <v>100</v>
      </c>
      <c r="P12" s="4">
        <v>10</v>
      </c>
      <c r="Q12" s="15">
        <v>0</v>
      </c>
      <c r="R12" s="16">
        <v>77</v>
      </c>
      <c r="S12" s="15">
        <v>5</v>
      </c>
      <c r="T12" s="4">
        <v>3</v>
      </c>
      <c r="U12" s="5">
        <v>60</v>
      </c>
      <c r="V12" s="4">
        <v>2</v>
      </c>
      <c r="W12" s="5">
        <v>40</v>
      </c>
      <c r="X12" s="5">
        <v>55.56</v>
      </c>
      <c r="Y12" s="5">
        <v>42.86</v>
      </c>
      <c r="Z12" s="5">
        <v>100</v>
      </c>
    </row>
    <row r="13" spans="1:26" ht="25.5" customHeight="1">
      <c r="A13" s="34" t="s">
        <v>48</v>
      </c>
      <c r="B13" s="34"/>
      <c r="C13" s="4">
        <v>141</v>
      </c>
      <c r="D13" s="4">
        <v>40</v>
      </c>
      <c r="E13" s="5">
        <v>28.37</v>
      </c>
      <c r="F13" s="4">
        <v>101</v>
      </c>
      <c r="G13" s="5">
        <v>71.63</v>
      </c>
      <c r="H13" s="4">
        <v>138</v>
      </c>
      <c r="I13" s="4">
        <v>40</v>
      </c>
      <c r="J13" s="5">
        <v>28.99</v>
      </c>
      <c r="K13" s="4">
        <v>98</v>
      </c>
      <c r="L13" s="5">
        <v>71.01</v>
      </c>
      <c r="M13" s="5">
        <v>97.87</v>
      </c>
      <c r="N13" s="5">
        <v>100</v>
      </c>
      <c r="O13" s="5">
        <v>97.03</v>
      </c>
      <c r="P13" s="4">
        <v>100</v>
      </c>
      <c r="Q13" s="15">
        <f>SUM(Q14:Q24)</f>
        <v>0</v>
      </c>
      <c r="R13" s="16" t="s">
        <v>66</v>
      </c>
      <c r="S13" s="15">
        <v>101</v>
      </c>
      <c r="T13" s="4">
        <v>35</v>
      </c>
      <c r="U13" s="5">
        <v>34.65</v>
      </c>
      <c r="V13" s="4">
        <v>66</v>
      </c>
      <c r="W13" s="5">
        <v>65.35</v>
      </c>
      <c r="X13" s="5">
        <v>73.19</v>
      </c>
      <c r="Y13" s="5">
        <v>87.5</v>
      </c>
      <c r="Z13" s="5">
        <v>67.35</v>
      </c>
    </row>
    <row r="14" spans="1:26" ht="25.5" customHeight="1">
      <c r="A14" s="3"/>
      <c r="B14" s="7" t="s">
        <v>49</v>
      </c>
      <c r="C14" s="4">
        <v>87</v>
      </c>
      <c r="D14" s="4">
        <v>21</v>
      </c>
      <c r="E14" s="5">
        <v>24.14</v>
      </c>
      <c r="F14" s="4">
        <v>66</v>
      </c>
      <c r="G14" s="5">
        <v>75.86</v>
      </c>
      <c r="H14" s="4">
        <v>87</v>
      </c>
      <c r="I14" s="4">
        <v>21</v>
      </c>
      <c r="J14" s="5">
        <v>24.14</v>
      </c>
      <c r="K14" s="4">
        <v>66</v>
      </c>
      <c r="L14" s="5">
        <v>75.86</v>
      </c>
      <c r="M14" s="5">
        <v>100</v>
      </c>
      <c r="N14" s="5">
        <v>100</v>
      </c>
      <c r="O14" s="5">
        <v>100</v>
      </c>
      <c r="P14" s="4">
        <v>68</v>
      </c>
      <c r="Q14" s="15">
        <v>0</v>
      </c>
      <c r="R14" s="16">
        <v>64.32</v>
      </c>
      <c r="S14" s="15">
        <v>69</v>
      </c>
      <c r="T14" s="4">
        <v>19</v>
      </c>
      <c r="U14" s="5">
        <v>27.54</v>
      </c>
      <c r="V14" s="4">
        <v>50</v>
      </c>
      <c r="W14" s="5">
        <v>72.46</v>
      </c>
      <c r="X14" s="5">
        <v>79.31</v>
      </c>
      <c r="Y14" s="5">
        <v>90.48</v>
      </c>
      <c r="Z14" s="5">
        <v>75.76</v>
      </c>
    </row>
    <row r="15" spans="1:26" ht="25.5" customHeight="1">
      <c r="A15" s="3"/>
      <c r="B15" s="7" t="s">
        <v>50</v>
      </c>
      <c r="C15" s="4">
        <v>7</v>
      </c>
      <c r="D15" s="4">
        <v>1</v>
      </c>
      <c r="E15" s="5">
        <v>14.29</v>
      </c>
      <c r="F15" s="4">
        <v>6</v>
      </c>
      <c r="G15" s="5">
        <v>85.71</v>
      </c>
      <c r="H15" s="4">
        <v>7</v>
      </c>
      <c r="I15" s="4">
        <v>1</v>
      </c>
      <c r="J15" s="5">
        <v>14.29</v>
      </c>
      <c r="K15" s="4">
        <v>6</v>
      </c>
      <c r="L15" s="5">
        <v>85.71</v>
      </c>
      <c r="M15" s="5">
        <v>100</v>
      </c>
      <c r="N15" s="5">
        <v>100</v>
      </c>
      <c r="O15" s="5">
        <v>100</v>
      </c>
      <c r="P15" s="4">
        <v>4</v>
      </c>
      <c r="Q15" s="15">
        <v>0</v>
      </c>
      <c r="R15" s="16">
        <v>60.34</v>
      </c>
      <c r="S15" s="15">
        <v>4</v>
      </c>
      <c r="T15" s="4">
        <v>1</v>
      </c>
      <c r="U15" s="5">
        <v>25</v>
      </c>
      <c r="V15" s="4">
        <v>3</v>
      </c>
      <c r="W15" s="5">
        <v>75</v>
      </c>
      <c r="X15" s="5">
        <v>57.14</v>
      </c>
      <c r="Y15" s="5">
        <v>100</v>
      </c>
      <c r="Z15" s="5">
        <v>50</v>
      </c>
    </row>
    <row r="16" spans="1:26" ht="25.5" customHeight="1">
      <c r="A16" s="3"/>
      <c r="B16" s="7" t="s">
        <v>51</v>
      </c>
      <c r="C16" s="4">
        <v>2</v>
      </c>
      <c r="D16" s="4">
        <v>1</v>
      </c>
      <c r="E16" s="5">
        <v>50</v>
      </c>
      <c r="F16" s="4">
        <v>1</v>
      </c>
      <c r="G16" s="5">
        <v>50</v>
      </c>
      <c r="H16" s="4">
        <v>2</v>
      </c>
      <c r="I16" s="4">
        <v>1</v>
      </c>
      <c r="J16" s="5">
        <v>50</v>
      </c>
      <c r="K16" s="4">
        <v>1</v>
      </c>
      <c r="L16" s="5">
        <v>50</v>
      </c>
      <c r="M16" s="5">
        <v>100</v>
      </c>
      <c r="N16" s="5">
        <v>100</v>
      </c>
      <c r="O16" s="5">
        <v>100</v>
      </c>
      <c r="P16" s="4">
        <v>1</v>
      </c>
      <c r="Q16" s="15">
        <v>0</v>
      </c>
      <c r="R16" s="16">
        <v>64.98</v>
      </c>
      <c r="S16" s="15">
        <v>1</v>
      </c>
      <c r="T16" s="4">
        <v>0</v>
      </c>
      <c r="U16" s="5">
        <v>0</v>
      </c>
      <c r="V16" s="4">
        <v>1</v>
      </c>
      <c r="W16" s="5">
        <v>100</v>
      </c>
      <c r="X16" s="5">
        <v>50</v>
      </c>
      <c r="Y16" s="5">
        <v>0</v>
      </c>
      <c r="Z16" s="5">
        <v>100</v>
      </c>
    </row>
    <row r="17" spans="1:26" ht="25.5" customHeight="1">
      <c r="A17" s="3"/>
      <c r="B17" s="7" t="s">
        <v>52</v>
      </c>
      <c r="C17" s="4">
        <v>3</v>
      </c>
      <c r="D17" s="4">
        <v>0</v>
      </c>
      <c r="E17" s="5">
        <v>0</v>
      </c>
      <c r="F17" s="4">
        <v>3</v>
      </c>
      <c r="G17" s="5">
        <v>100</v>
      </c>
      <c r="H17" s="4">
        <v>3</v>
      </c>
      <c r="I17" s="4">
        <v>0</v>
      </c>
      <c r="J17" s="5">
        <v>0</v>
      </c>
      <c r="K17" s="4">
        <v>3</v>
      </c>
      <c r="L17" s="5">
        <v>100</v>
      </c>
      <c r="M17" s="5">
        <v>100</v>
      </c>
      <c r="N17" s="5">
        <v>0</v>
      </c>
      <c r="O17" s="5">
        <v>100</v>
      </c>
      <c r="P17" s="4">
        <v>1</v>
      </c>
      <c r="Q17" s="15">
        <v>0</v>
      </c>
      <c r="R17" s="16">
        <v>64.72</v>
      </c>
      <c r="S17" s="15">
        <v>1</v>
      </c>
      <c r="T17" s="4">
        <v>0</v>
      </c>
      <c r="U17" s="5">
        <v>0</v>
      </c>
      <c r="V17" s="4">
        <v>1</v>
      </c>
      <c r="W17" s="5">
        <v>100</v>
      </c>
      <c r="X17" s="5">
        <v>33.33</v>
      </c>
      <c r="Y17" s="5">
        <v>0</v>
      </c>
      <c r="Z17" s="5">
        <v>33.33</v>
      </c>
    </row>
    <row r="18" spans="1:26" ht="25.5" customHeight="1">
      <c r="A18" s="3"/>
      <c r="B18" s="7" t="s">
        <v>53</v>
      </c>
      <c r="C18" s="4">
        <v>6</v>
      </c>
      <c r="D18" s="4">
        <v>0</v>
      </c>
      <c r="E18" s="5">
        <v>0</v>
      </c>
      <c r="F18" s="4">
        <v>6</v>
      </c>
      <c r="G18" s="5">
        <v>100</v>
      </c>
      <c r="H18" s="4">
        <v>6</v>
      </c>
      <c r="I18" s="4">
        <v>0</v>
      </c>
      <c r="J18" s="5">
        <v>0</v>
      </c>
      <c r="K18" s="4">
        <v>6</v>
      </c>
      <c r="L18" s="5">
        <v>100</v>
      </c>
      <c r="M18" s="5">
        <v>100</v>
      </c>
      <c r="N18" s="5">
        <v>0</v>
      </c>
      <c r="O18" s="5">
        <v>100</v>
      </c>
      <c r="P18" s="4">
        <v>3</v>
      </c>
      <c r="Q18" s="15">
        <v>0</v>
      </c>
      <c r="R18" s="16">
        <v>59</v>
      </c>
      <c r="S18" s="15">
        <v>3</v>
      </c>
      <c r="T18" s="4">
        <v>0</v>
      </c>
      <c r="U18" s="5">
        <v>0</v>
      </c>
      <c r="V18" s="4">
        <v>3</v>
      </c>
      <c r="W18" s="5">
        <v>100</v>
      </c>
      <c r="X18" s="5">
        <v>50</v>
      </c>
      <c r="Y18" s="5">
        <v>0</v>
      </c>
      <c r="Z18" s="5">
        <v>50</v>
      </c>
    </row>
    <row r="19" spans="1:26" ht="25.5" customHeight="1">
      <c r="A19" s="3"/>
      <c r="B19" s="7" t="s">
        <v>54</v>
      </c>
      <c r="C19" s="4">
        <v>2</v>
      </c>
      <c r="D19" s="4">
        <v>1</v>
      </c>
      <c r="E19" s="5">
        <v>50</v>
      </c>
      <c r="F19" s="4">
        <v>1</v>
      </c>
      <c r="G19" s="5">
        <v>50</v>
      </c>
      <c r="H19" s="4">
        <v>2</v>
      </c>
      <c r="I19" s="4">
        <v>1</v>
      </c>
      <c r="J19" s="5">
        <v>50</v>
      </c>
      <c r="K19" s="4">
        <v>1</v>
      </c>
      <c r="L19" s="5">
        <v>50</v>
      </c>
      <c r="M19" s="5">
        <v>100</v>
      </c>
      <c r="N19" s="5">
        <v>100</v>
      </c>
      <c r="O19" s="5">
        <v>100</v>
      </c>
      <c r="P19" s="4">
        <v>1</v>
      </c>
      <c r="Q19" s="15">
        <v>0</v>
      </c>
      <c r="R19" s="16">
        <v>55.88</v>
      </c>
      <c r="S19" s="15">
        <v>1</v>
      </c>
      <c r="T19" s="4">
        <v>1</v>
      </c>
      <c r="U19" s="5">
        <v>100</v>
      </c>
      <c r="V19" s="4">
        <v>0</v>
      </c>
      <c r="W19" s="5">
        <v>0</v>
      </c>
      <c r="X19" s="5">
        <v>50</v>
      </c>
      <c r="Y19" s="5">
        <v>100</v>
      </c>
      <c r="Z19" s="5">
        <v>0</v>
      </c>
    </row>
    <row r="20" spans="1:26" ht="25.5" customHeight="1">
      <c r="A20" s="3"/>
      <c r="B20" s="7" t="s">
        <v>55</v>
      </c>
      <c r="C20" s="4">
        <v>14</v>
      </c>
      <c r="D20" s="4">
        <v>6</v>
      </c>
      <c r="E20" s="5">
        <v>42.86</v>
      </c>
      <c r="F20" s="4">
        <v>8</v>
      </c>
      <c r="G20" s="5">
        <v>57.14</v>
      </c>
      <c r="H20" s="4">
        <v>14</v>
      </c>
      <c r="I20" s="4">
        <v>6</v>
      </c>
      <c r="J20" s="5">
        <v>42.86</v>
      </c>
      <c r="K20" s="4">
        <v>8</v>
      </c>
      <c r="L20" s="5">
        <v>57.14</v>
      </c>
      <c r="M20" s="5">
        <v>100</v>
      </c>
      <c r="N20" s="5">
        <v>100</v>
      </c>
      <c r="O20" s="5">
        <v>100</v>
      </c>
      <c r="P20" s="4">
        <v>10</v>
      </c>
      <c r="Q20" s="15">
        <v>0</v>
      </c>
      <c r="R20" s="16">
        <v>53.52</v>
      </c>
      <c r="S20" s="15">
        <v>10</v>
      </c>
      <c r="T20" s="4">
        <v>5</v>
      </c>
      <c r="U20" s="5">
        <v>50</v>
      </c>
      <c r="V20" s="4">
        <v>5</v>
      </c>
      <c r="W20" s="5">
        <v>50</v>
      </c>
      <c r="X20" s="5">
        <v>71.43</v>
      </c>
      <c r="Y20" s="5">
        <v>83.33</v>
      </c>
      <c r="Z20" s="5">
        <v>62.5</v>
      </c>
    </row>
    <row r="21" spans="1:26" ht="25.5" customHeight="1">
      <c r="A21" s="3"/>
      <c r="B21" s="7" t="s">
        <v>56</v>
      </c>
      <c r="C21" s="4">
        <v>5</v>
      </c>
      <c r="D21" s="4">
        <v>2</v>
      </c>
      <c r="E21" s="5">
        <v>40</v>
      </c>
      <c r="F21" s="4">
        <v>3</v>
      </c>
      <c r="G21" s="5">
        <v>60</v>
      </c>
      <c r="H21" s="4">
        <v>4</v>
      </c>
      <c r="I21" s="4">
        <v>2</v>
      </c>
      <c r="J21" s="5">
        <v>50</v>
      </c>
      <c r="K21" s="4">
        <v>2</v>
      </c>
      <c r="L21" s="5">
        <v>50</v>
      </c>
      <c r="M21" s="5">
        <v>80</v>
      </c>
      <c r="N21" s="5">
        <v>100</v>
      </c>
      <c r="O21" s="5">
        <v>66.67</v>
      </c>
      <c r="P21" s="4">
        <v>3</v>
      </c>
      <c r="Q21" s="15">
        <v>0</v>
      </c>
      <c r="R21" s="16">
        <v>53.28</v>
      </c>
      <c r="S21" s="15">
        <v>3</v>
      </c>
      <c r="T21" s="4">
        <v>2</v>
      </c>
      <c r="U21" s="5">
        <v>66.67</v>
      </c>
      <c r="V21" s="4">
        <v>1</v>
      </c>
      <c r="W21" s="5">
        <v>33.33</v>
      </c>
      <c r="X21" s="5">
        <v>75</v>
      </c>
      <c r="Y21" s="5">
        <v>100</v>
      </c>
      <c r="Z21" s="5">
        <v>50</v>
      </c>
    </row>
    <row r="22" spans="1:26" ht="25.5" customHeight="1">
      <c r="A22" s="3"/>
      <c r="B22" s="7" t="s">
        <v>57</v>
      </c>
      <c r="C22" s="4">
        <v>11</v>
      </c>
      <c r="D22" s="4">
        <v>6</v>
      </c>
      <c r="E22" s="5">
        <v>54.55</v>
      </c>
      <c r="F22" s="4">
        <v>5</v>
      </c>
      <c r="G22" s="5">
        <v>45.45</v>
      </c>
      <c r="H22" s="4">
        <v>9</v>
      </c>
      <c r="I22" s="4">
        <v>6</v>
      </c>
      <c r="J22" s="5">
        <v>66.67</v>
      </c>
      <c r="K22" s="4">
        <v>3</v>
      </c>
      <c r="L22" s="5">
        <v>33.33</v>
      </c>
      <c r="M22" s="5">
        <v>81.82</v>
      </c>
      <c r="N22" s="5">
        <v>100</v>
      </c>
      <c r="O22" s="5">
        <v>60</v>
      </c>
      <c r="P22" s="4">
        <v>7</v>
      </c>
      <c r="Q22" s="15">
        <v>0</v>
      </c>
      <c r="R22" s="16">
        <v>51.78</v>
      </c>
      <c r="S22" s="15">
        <v>7</v>
      </c>
      <c r="T22" s="4">
        <v>6</v>
      </c>
      <c r="U22" s="5">
        <v>85.71</v>
      </c>
      <c r="V22" s="4">
        <v>1</v>
      </c>
      <c r="W22" s="5">
        <v>14.29</v>
      </c>
      <c r="X22" s="5">
        <v>77.78</v>
      </c>
      <c r="Y22" s="5">
        <v>100</v>
      </c>
      <c r="Z22" s="5">
        <v>33.33</v>
      </c>
    </row>
    <row r="23" spans="1:26" ht="25.5" customHeight="1">
      <c r="A23" s="3"/>
      <c r="B23" s="7" t="s">
        <v>58</v>
      </c>
      <c r="C23" s="4">
        <v>2</v>
      </c>
      <c r="D23" s="4">
        <v>0</v>
      </c>
      <c r="E23" s="5">
        <v>0</v>
      </c>
      <c r="F23" s="4">
        <v>2</v>
      </c>
      <c r="G23" s="5">
        <v>100</v>
      </c>
      <c r="H23" s="4">
        <v>2</v>
      </c>
      <c r="I23" s="4">
        <v>0</v>
      </c>
      <c r="J23" s="5">
        <v>0</v>
      </c>
      <c r="K23" s="4">
        <v>2</v>
      </c>
      <c r="L23" s="5">
        <v>100</v>
      </c>
      <c r="M23" s="5">
        <v>100</v>
      </c>
      <c r="N23" s="5">
        <v>0</v>
      </c>
      <c r="O23" s="5">
        <v>100</v>
      </c>
      <c r="P23" s="4">
        <v>1</v>
      </c>
      <c r="Q23" s="15">
        <v>0</v>
      </c>
      <c r="R23" s="16">
        <v>58.18</v>
      </c>
      <c r="S23" s="15">
        <v>1</v>
      </c>
      <c r="T23" s="4">
        <v>0</v>
      </c>
      <c r="U23" s="5">
        <v>0</v>
      </c>
      <c r="V23" s="4">
        <v>1</v>
      </c>
      <c r="W23" s="5">
        <v>100</v>
      </c>
      <c r="X23" s="5">
        <v>50</v>
      </c>
      <c r="Y23" s="5">
        <v>0</v>
      </c>
      <c r="Z23" s="5">
        <v>50</v>
      </c>
    </row>
    <row r="24" spans="1:26" ht="25.5" customHeight="1">
      <c r="A24" s="3"/>
      <c r="B24" s="7" t="s">
        <v>59</v>
      </c>
      <c r="C24" s="4">
        <v>2</v>
      </c>
      <c r="D24" s="4">
        <v>2</v>
      </c>
      <c r="E24" s="5">
        <v>100</v>
      </c>
      <c r="F24" s="4">
        <v>0</v>
      </c>
      <c r="G24" s="5">
        <v>0</v>
      </c>
      <c r="H24" s="4">
        <v>2</v>
      </c>
      <c r="I24" s="4">
        <v>2</v>
      </c>
      <c r="J24" s="5">
        <v>100</v>
      </c>
      <c r="K24" s="4">
        <v>0</v>
      </c>
      <c r="L24" s="5">
        <v>0</v>
      </c>
      <c r="M24" s="5">
        <v>100</v>
      </c>
      <c r="N24" s="5">
        <v>100</v>
      </c>
      <c r="O24" s="5">
        <v>0</v>
      </c>
      <c r="P24" s="4">
        <v>1</v>
      </c>
      <c r="Q24" s="15">
        <v>0</v>
      </c>
      <c r="R24" s="16">
        <v>57.6</v>
      </c>
      <c r="S24" s="15">
        <v>1</v>
      </c>
      <c r="T24" s="4">
        <v>1</v>
      </c>
      <c r="U24" s="5">
        <v>100</v>
      </c>
      <c r="V24" s="4">
        <v>0</v>
      </c>
      <c r="W24" s="5">
        <v>0</v>
      </c>
      <c r="X24" s="5">
        <v>50</v>
      </c>
      <c r="Y24" s="5">
        <v>50</v>
      </c>
      <c r="Z24" s="5">
        <v>0</v>
      </c>
    </row>
    <row r="25" spans="1:26" ht="25.5" customHeight="1">
      <c r="A25" s="34" t="s">
        <v>60</v>
      </c>
      <c r="B25" s="34"/>
      <c r="C25" s="4">
        <v>38</v>
      </c>
      <c r="D25" s="4">
        <v>10</v>
      </c>
      <c r="E25" s="5">
        <v>26.32</v>
      </c>
      <c r="F25" s="4">
        <v>28</v>
      </c>
      <c r="G25" s="5">
        <v>73.68</v>
      </c>
      <c r="H25" s="4">
        <v>38</v>
      </c>
      <c r="I25" s="4">
        <v>10</v>
      </c>
      <c r="J25" s="5">
        <v>26.32</v>
      </c>
      <c r="K25" s="4">
        <v>28</v>
      </c>
      <c r="L25" s="5">
        <v>73.68</v>
      </c>
      <c r="M25" s="5">
        <v>100</v>
      </c>
      <c r="N25" s="5">
        <v>100</v>
      </c>
      <c r="O25" s="5">
        <v>100</v>
      </c>
      <c r="P25" s="4">
        <v>30</v>
      </c>
      <c r="Q25" s="15">
        <f>SUM(Q26)</f>
        <v>0</v>
      </c>
      <c r="R25" s="16" t="s">
        <v>66</v>
      </c>
      <c r="S25" s="15">
        <v>31</v>
      </c>
      <c r="T25" s="4">
        <v>9</v>
      </c>
      <c r="U25" s="5">
        <v>29.03</v>
      </c>
      <c r="V25" s="4">
        <v>22</v>
      </c>
      <c r="W25" s="5">
        <v>70.97</v>
      </c>
      <c r="X25" s="5">
        <v>81.58</v>
      </c>
      <c r="Y25" s="5">
        <v>90</v>
      </c>
      <c r="Z25" s="5">
        <v>78.57</v>
      </c>
    </row>
    <row r="26" spans="1:26" ht="25.5" customHeight="1">
      <c r="A26" s="3"/>
      <c r="B26" s="7" t="s">
        <v>47</v>
      </c>
      <c r="C26" s="4">
        <v>38</v>
      </c>
      <c r="D26" s="4">
        <v>10</v>
      </c>
      <c r="E26" s="5">
        <v>26.32</v>
      </c>
      <c r="F26" s="4">
        <v>28</v>
      </c>
      <c r="G26" s="5">
        <v>73.68</v>
      </c>
      <c r="H26" s="4">
        <v>38</v>
      </c>
      <c r="I26" s="4">
        <v>10</v>
      </c>
      <c r="J26" s="5">
        <v>26.32</v>
      </c>
      <c r="K26" s="4">
        <v>28</v>
      </c>
      <c r="L26" s="5">
        <v>73.68</v>
      </c>
      <c r="M26" s="5">
        <v>100</v>
      </c>
      <c r="N26" s="5">
        <v>100</v>
      </c>
      <c r="O26" s="5">
        <v>100</v>
      </c>
      <c r="P26" s="4">
        <v>30</v>
      </c>
      <c r="Q26" s="15">
        <v>0</v>
      </c>
      <c r="R26" s="16">
        <v>60.67</v>
      </c>
      <c r="S26" s="15">
        <v>31</v>
      </c>
      <c r="T26" s="4">
        <v>9</v>
      </c>
      <c r="U26" s="5">
        <v>29.03</v>
      </c>
      <c r="V26" s="4">
        <v>22</v>
      </c>
      <c r="W26" s="5">
        <v>70.97</v>
      </c>
      <c r="X26" s="5">
        <v>81.58</v>
      </c>
      <c r="Y26" s="5">
        <v>90</v>
      </c>
      <c r="Z26" s="5">
        <v>78.57</v>
      </c>
    </row>
  </sheetData>
  <sheetProtection/>
  <mergeCells count="13">
    <mergeCell ref="S2:W2"/>
    <mergeCell ref="M2:O2"/>
    <mergeCell ref="X2:Z2"/>
    <mergeCell ref="A13:B13"/>
    <mergeCell ref="A25:B25"/>
    <mergeCell ref="A9:B9"/>
    <mergeCell ref="A4:B4"/>
    <mergeCell ref="A1:Z1"/>
    <mergeCell ref="A2:B3"/>
    <mergeCell ref="C2:G2"/>
    <mergeCell ref="H2:L2"/>
    <mergeCell ref="R2:R3"/>
    <mergeCell ref="P2:Q2"/>
  </mergeCells>
  <printOptions horizontalCentered="1"/>
  <pageMargins left="0" right="0" top="0.3937007874015748" bottom="0.3937007874015748" header="0.5118110236220472" footer="0.5118110236220472"/>
  <pageSetup fitToHeight="0" fitToWidth="0" horizontalDpi="300" verticalDpi="300" orientation="landscape" pageOrder="overThenDown" paperSize="9" scale="69" r:id="rId1"/>
</worksheet>
</file>

<file path=xl/worksheets/sheet4.xml><?xml version="1.0" encoding="utf-8"?>
<worksheet xmlns="http://schemas.openxmlformats.org/spreadsheetml/2006/main" xmlns:r="http://schemas.openxmlformats.org/officeDocument/2006/relationships">
  <dimension ref="A1:X26"/>
  <sheetViews>
    <sheetView view="pageBreakPreview" zoomScale="76" zoomScaleSheetLayoutView="76"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A1" sqref="A1:X1"/>
    </sheetView>
  </sheetViews>
  <sheetFormatPr defaultColWidth="9.140625" defaultRowHeight="12.75"/>
  <cols>
    <col min="1" max="1" width="4.7109375" style="0" customWidth="1"/>
    <col min="2" max="2" width="22.8515625" style="0" customWidth="1"/>
    <col min="3" max="5" width="7.140625" style="0" customWidth="1"/>
    <col min="6" max="21" width="6.421875" style="0" customWidth="1"/>
    <col min="22" max="24" width="7.8515625" style="0" customWidth="1"/>
  </cols>
  <sheetData>
    <row r="1" spans="1:24" ht="33.75" customHeight="1">
      <c r="A1" s="57" t="s">
        <v>133</v>
      </c>
      <c r="B1" s="58"/>
      <c r="C1" s="58"/>
      <c r="D1" s="58"/>
      <c r="E1" s="58"/>
      <c r="F1" s="58"/>
      <c r="G1" s="58"/>
      <c r="H1" s="58"/>
      <c r="I1" s="58"/>
      <c r="J1" s="58"/>
      <c r="K1" s="58"/>
      <c r="L1" s="58"/>
      <c r="M1" s="58"/>
      <c r="N1" s="58"/>
      <c r="O1" s="58"/>
      <c r="P1" s="58"/>
      <c r="Q1" s="58"/>
      <c r="R1" s="58"/>
      <c r="S1" s="58"/>
      <c r="T1" s="58"/>
      <c r="U1" s="58"/>
      <c r="V1" s="58"/>
      <c r="W1" s="58"/>
      <c r="X1" s="58"/>
    </row>
    <row r="2" spans="1:24" ht="12.75">
      <c r="A2" s="50" t="s">
        <v>0</v>
      </c>
      <c r="B2" s="50"/>
      <c r="C2" s="50" t="s">
        <v>4</v>
      </c>
      <c r="D2" s="50"/>
      <c r="E2" s="50"/>
      <c r="F2" s="50" t="s">
        <v>67</v>
      </c>
      <c r="G2" s="50"/>
      <c r="H2" s="50" t="s">
        <v>68</v>
      </c>
      <c r="I2" s="50"/>
      <c r="J2" s="50" t="s">
        <v>69</v>
      </c>
      <c r="K2" s="50"/>
      <c r="L2" s="50" t="s">
        <v>70</v>
      </c>
      <c r="M2" s="50"/>
      <c r="N2" s="50" t="s">
        <v>71</v>
      </c>
      <c r="O2" s="50"/>
      <c r="P2" s="50" t="s">
        <v>72</v>
      </c>
      <c r="Q2" s="50"/>
      <c r="R2" s="50" t="s">
        <v>73</v>
      </c>
      <c r="S2" s="50"/>
      <c r="T2" s="50" t="s">
        <v>74</v>
      </c>
      <c r="U2" s="50"/>
      <c r="V2" s="50" t="s">
        <v>75</v>
      </c>
      <c r="W2" s="50"/>
      <c r="X2" s="50"/>
    </row>
    <row r="3" spans="1:24" ht="12.75">
      <c r="A3" s="50"/>
      <c r="B3" s="50"/>
      <c r="C3" s="9" t="s">
        <v>4</v>
      </c>
      <c r="D3" s="9" t="s">
        <v>62</v>
      </c>
      <c r="E3" s="9" t="s">
        <v>64</v>
      </c>
      <c r="F3" s="9" t="s">
        <v>62</v>
      </c>
      <c r="G3" s="9" t="s">
        <v>64</v>
      </c>
      <c r="H3" s="9" t="s">
        <v>62</v>
      </c>
      <c r="I3" s="9" t="s">
        <v>64</v>
      </c>
      <c r="J3" s="9" t="s">
        <v>62</v>
      </c>
      <c r="K3" s="9" t="s">
        <v>64</v>
      </c>
      <c r="L3" s="9" t="s">
        <v>62</v>
      </c>
      <c r="M3" s="9" t="s">
        <v>64</v>
      </c>
      <c r="N3" s="9" t="s">
        <v>62</v>
      </c>
      <c r="O3" s="9" t="s">
        <v>64</v>
      </c>
      <c r="P3" s="9" t="s">
        <v>62</v>
      </c>
      <c r="Q3" s="9" t="s">
        <v>64</v>
      </c>
      <c r="R3" s="9" t="s">
        <v>62</v>
      </c>
      <c r="S3" s="9" t="s">
        <v>64</v>
      </c>
      <c r="T3" s="9" t="s">
        <v>62</v>
      </c>
      <c r="U3" s="9" t="s">
        <v>64</v>
      </c>
      <c r="V3" s="9" t="s">
        <v>76</v>
      </c>
      <c r="W3" s="9" t="s">
        <v>62</v>
      </c>
      <c r="X3" s="9" t="s">
        <v>64</v>
      </c>
    </row>
    <row r="4" spans="1:24" ht="22.5" customHeight="1">
      <c r="A4" s="34" t="s">
        <v>9</v>
      </c>
      <c r="B4" s="34"/>
      <c r="C4" s="15">
        <v>293</v>
      </c>
      <c r="D4" s="4">
        <v>269</v>
      </c>
      <c r="E4" s="4">
        <v>24</v>
      </c>
      <c r="F4" s="4">
        <v>1</v>
      </c>
      <c r="G4" s="4">
        <v>0</v>
      </c>
      <c r="H4" s="4">
        <v>84</v>
      </c>
      <c r="I4" s="4">
        <v>4</v>
      </c>
      <c r="J4" s="4">
        <v>78</v>
      </c>
      <c r="K4" s="4">
        <v>6</v>
      </c>
      <c r="L4" s="4">
        <v>43</v>
      </c>
      <c r="M4" s="4">
        <v>11</v>
      </c>
      <c r="N4" s="4">
        <v>40</v>
      </c>
      <c r="O4" s="4">
        <v>2</v>
      </c>
      <c r="P4" s="4">
        <v>23</v>
      </c>
      <c r="Q4" s="4">
        <v>1</v>
      </c>
      <c r="R4" s="4">
        <v>0</v>
      </c>
      <c r="S4" s="4">
        <v>0</v>
      </c>
      <c r="T4" s="4">
        <v>0</v>
      </c>
      <c r="U4" s="4">
        <v>0</v>
      </c>
      <c r="V4" s="5">
        <v>30.18</v>
      </c>
      <c r="W4" s="5">
        <v>30.12</v>
      </c>
      <c r="X4" s="5">
        <v>30.88</v>
      </c>
    </row>
    <row r="5" spans="1:24" ht="22.5" customHeight="1">
      <c r="A5" s="3"/>
      <c r="B5" s="7" t="s">
        <v>10</v>
      </c>
      <c r="C5" s="15">
        <v>144</v>
      </c>
      <c r="D5" s="4">
        <v>144</v>
      </c>
      <c r="E5" s="4">
        <v>0</v>
      </c>
      <c r="F5" s="4">
        <v>0</v>
      </c>
      <c r="G5" s="4">
        <v>0</v>
      </c>
      <c r="H5" s="4">
        <v>51</v>
      </c>
      <c r="I5" s="4">
        <v>0</v>
      </c>
      <c r="J5" s="4">
        <v>54</v>
      </c>
      <c r="K5" s="4">
        <v>0</v>
      </c>
      <c r="L5" s="4">
        <v>16</v>
      </c>
      <c r="M5" s="4">
        <v>0</v>
      </c>
      <c r="N5" s="4">
        <v>16</v>
      </c>
      <c r="O5" s="4">
        <v>0</v>
      </c>
      <c r="P5" s="4">
        <v>7</v>
      </c>
      <c r="Q5" s="4">
        <v>0</v>
      </c>
      <c r="R5" s="4">
        <v>0</v>
      </c>
      <c r="S5" s="4">
        <v>0</v>
      </c>
      <c r="T5" s="4">
        <v>0</v>
      </c>
      <c r="U5" s="4">
        <v>0</v>
      </c>
      <c r="V5" s="5">
        <v>28.77</v>
      </c>
      <c r="W5" s="5">
        <v>28.77</v>
      </c>
      <c r="X5" s="5">
        <v>0</v>
      </c>
    </row>
    <row r="6" spans="1:24" ht="22.5" customHeight="1">
      <c r="A6" s="3"/>
      <c r="B6" s="7" t="s">
        <v>11</v>
      </c>
      <c r="C6" s="15">
        <v>4</v>
      </c>
      <c r="D6" s="4">
        <v>0</v>
      </c>
      <c r="E6" s="4">
        <v>4</v>
      </c>
      <c r="F6" s="4">
        <v>0</v>
      </c>
      <c r="G6" s="4">
        <v>0</v>
      </c>
      <c r="H6" s="4">
        <v>0</v>
      </c>
      <c r="I6" s="4">
        <v>2</v>
      </c>
      <c r="J6" s="4">
        <v>0</v>
      </c>
      <c r="K6" s="4">
        <v>0</v>
      </c>
      <c r="L6" s="4">
        <v>0</v>
      </c>
      <c r="M6" s="4">
        <v>2</v>
      </c>
      <c r="N6" s="4">
        <v>0</v>
      </c>
      <c r="O6" s="4">
        <v>0</v>
      </c>
      <c r="P6" s="4">
        <v>0</v>
      </c>
      <c r="Q6" s="4">
        <v>0</v>
      </c>
      <c r="R6" s="4">
        <v>0</v>
      </c>
      <c r="S6" s="4">
        <v>0</v>
      </c>
      <c r="T6" s="4">
        <v>0</v>
      </c>
      <c r="U6" s="4">
        <v>0</v>
      </c>
      <c r="V6" s="5">
        <v>28.25</v>
      </c>
      <c r="W6" s="5">
        <v>0</v>
      </c>
      <c r="X6" s="5">
        <v>28.25</v>
      </c>
    </row>
    <row r="7" spans="1:24" ht="22.5" customHeight="1">
      <c r="A7" s="3"/>
      <c r="B7" s="7" t="s">
        <v>12</v>
      </c>
      <c r="C7" s="15">
        <v>125</v>
      </c>
      <c r="D7" s="4">
        <v>125</v>
      </c>
      <c r="E7" s="4">
        <v>0</v>
      </c>
      <c r="F7" s="4">
        <v>1</v>
      </c>
      <c r="G7" s="4">
        <v>0</v>
      </c>
      <c r="H7" s="4">
        <v>33</v>
      </c>
      <c r="I7" s="4">
        <v>0</v>
      </c>
      <c r="J7" s="4">
        <v>24</v>
      </c>
      <c r="K7" s="4">
        <v>0</v>
      </c>
      <c r="L7" s="4">
        <v>27</v>
      </c>
      <c r="M7" s="4">
        <v>0</v>
      </c>
      <c r="N7" s="4">
        <v>24</v>
      </c>
      <c r="O7" s="4">
        <v>0</v>
      </c>
      <c r="P7" s="4">
        <v>16</v>
      </c>
      <c r="Q7" s="4">
        <v>0</v>
      </c>
      <c r="R7" s="4">
        <v>0</v>
      </c>
      <c r="S7" s="4">
        <v>0</v>
      </c>
      <c r="T7" s="4">
        <v>0</v>
      </c>
      <c r="U7" s="4">
        <v>0</v>
      </c>
      <c r="V7" s="5">
        <v>31.67</v>
      </c>
      <c r="W7" s="5">
        <v>31.67</v>
      </c>
      <c r="X7" s="5">
        <v>0</v>
      </c>
    </row>
    <row r="8" spans="1:24" ht="22.5" customHeight="1">
      <c r="A8" s="3"/>
      <c r="B8" s="7" t="s">
        <v>13</v>
      </c>
      <c r="C8" s="15">
        <v>20</v>
      </c>
      <c r="D8" s="4">
        <v>0</v>
      </c>
      <c r="E8" s="4">
        <v>20</v>
      </c>
      <c r="F8" s="4">
        <v>0</v>
      </c>
      <c r="G8" s="4">
        <v>0</v>
      </c>
      <c r="H8" s="4">
        <v>0</v>
      </c>
      <c r="I8" s="4">
        <v>2</v>
      </c>
      <c r="J8" s="4">
        <v>0</v>
      </c>
      <c r="K8" s="4">
        <v>6</v>
      </c>
      <c r="L8" s="4">
        <v>0</v>
      </c>
      <c r="M8" s="4">
        <v>9</v>
      </c>
      <c r="N8" s="4">
        <v>0</v>
      </c>
      <c r="O8" s="4">
        <v>2</v>
      </c>
      <c r="P8" s="4">
        <v>0</v>
      </c>
      <c r="Q8" s="4">
        <v>1</v>
      </c>
      <c r="R8" s="4">
        <v>0</v>
      </c>
      <c r="S8" s="4">
        <v>0</v>
      </c>
      <c r="T8" s="4">
        <v>0</v>
      </c>
      <c r="U8" s="4">
        <v>0</v>
      </c>
      <c r="V8" s="5">
        <v>31.4</v>
      </c>
      <c r="W8" s="5">
        <v>0</v>
      </c>
      <c r="X8" s="5">
        <v>31.4</v>
      </c>
    </row>
    <row r="9" spans="1:24" ht="22.5" customHeight="1">
      <c r="A9" s="34" t="s">
        <v>37</v>
      </c>
      <c r="B9" s="34"/>
      <c r="C9" s="15">
        <v>27</v>
      </c>
      <c r="D9" s="4">
        <v>15</v>
      </c>
      <c r="E9" s="4">
        <v>12</v>
      </c>
      <c r="F9" s="4">
        <v>0</v>
      </c>
      <c r="G9" s="4">
        <v>0</v>
      </c>
      <c r="H9" s="4">
        <v>6</v>
      </c>
      <c r="I9" s="4">
        <v>8</v>
      </c>
      <c r="J9" s="4">
        <v>5</v>
      </c>
      <c r="K9" s="4">
        <v>2</v>
      </c>
      <c r="L9" s="4">
        <v>4</v>
      </c>
      <c r="M9" s="4">
        <v>2</v>
      </c>
      <c r="N9" s="4">
        <v>0</v>
      </c>
      <c r="O9" s="4">
        <v>0</v>
      </c>
      <c r="P9" s="4">
        <v>0</v>
      </c>
      <c r="Q9" s="4">
        <v>0</v>
      </c>
      <c r="R9" s="4">
        <v>0</v>
      </c>
      <c r="S9" s="4">
        <v>0</v>
      </c>
      <c r="T9" s="4">
        <v>0</v>
      </c>
      <c r="U9" s="4">
        <v>0</v>
      </c>
      <c r="V9" s="5">
        <v>26.41</v>
      </c>
      <c r="W9" s="5">
        <v>27.47</v>
      </c>
      <c r="X9" s="5">
        <v>25.08</v>
      </c>
    </row>
    <row r="10" spans="1:24" ht="22.5" customHeight="1">
      <c r="A10" s="3"/>
      <c r="B10" s="7" t="s">
        <v>38</v>
      </c>
      <c r="C10" s="15">
        <v>12</v>
      </c>
      <c r="D10" s="4">
        <v>5</v>
      </c>
      <c r="E10" s="4">
        <v>7</v>
      </c>
      <c r="F10" s="4">
        <v>0</v>
      </c>
      <c r="G10" s="4">
        <v>0</v>
      </c>
      <c r="H10" s="4">
        <v>3</v>
      </c>
      <c r="I10" s="4">
        <v>6</v>
      </c>
      <c r="J10" s="4">
        <v>1</v>
      </c>
      <c r="K10" s="4">
        <v>0</v>
      </c>
      <c r="L10" s="4">
        <v>1</v>
      </c>
      <c r="M10" s="4">
        <v>1</v>
      </c>
      <c r="N10" s="4">
        <v>0</v>
      </c>
      <c r="O10" s="4">
        <v>0</v>
      </c>
      <c r="P10" s="4">
        <v>0</v>
      </c>
      <c r="Q10" s="4">
        <v>0</v>
      </c>
      <c r="R10" s="4">
        <v>0</v>
      </c>
      <c r="S10" s="4">
        <v>0</v>
      </c>
      <c r="T10" s="4">
        <v>0</v>
      </c>
      <c r="U10" s="4">
        <v>0</v>
      </c>
      <c r="V10" s="5">
        <v>25.5</v>
      </c>
      <c r="W10" s="5">
        <v>26.4</v>
      </c>
      <c r="X10" s="5">
        <v>24.86</v>
      </c>
    </row>
    <row r="11" spans="1:24" ht="22.5" customHeight="1">
      <c r="A11" s="3"/>
      <c r="B11" s="7" t="s">
        <v>39</v>
      </c>
      <c r="C11" s="15">
        <v>10</v>
      </c>
      <c r="D11" s="4">
        <v>7</v>
      </c>
      <c r="E11" s="4">
        <v>3</v>
      </c>
      <c r="F11" s="4">
        <v>0</v>
      </c>
      <c r="G11" s="4">
        <v>0</v>
      </c>
      <c r="H11" s="4">
        <v>3</v>
      </c>
      <c r="I11" s="4">
        <v>1</v>
      </c>
      <c r="J11" s="4">
        <v>2</v>
      </c>
      <c r="K11" s="4">
        <v>1</v>
      </c>
      <c r="L11" s="4">
        <v>2</v>
      </c>
      <c r="M11" s="4">
        <v>1</v>
      </c>
      <c r="N11" s="4">
        <v>0</v>
      </c>
      <c r="O11" s="4">
        <v>0</v>
      </c>
      <c r="P11" s="4">
        <v>0</v>
      </c>
      <c r="Q11" s="4">
        <v>0</v>
      </c>
      <c r="R11" s="4">
        <v>0</v>
      </c>
      <c r="S11" s="4">
        <v>0</v>
      </c>
      <c r="T11" s="4">
        <v>0</v>
      </c>
      <c r="U11" s="4">
        <v>0</v>
      </c>
      <c r="V11" s="5">
        <v>27</v>
      </c>
      <c r="W11" s="5">
        <v>27.29</v>
      </c>
      <c r="X11" s="5">
        <v>26.33</v>
      </c>
    </row>
    <row r="12" spans="1:24" ht="22.5" customHeight="1">
      <c r="A12" s="3"/>
      <c r="B12" s="7" t="s">
        <v>40</v>
      </c>
      <c r="C12" s="15">
        <v>5</v>
      </c>
      <c r="D12" s="4">
        <v>3</v>
      </c>
      <c r="E12" s="4">
        <v>2</v>
      </c>
      <c r="F12" s="4">
        <v>0</v>
      </c>
      <c r="G12" s="4">
        <v>0</v>
      </c>
      <c r="H12" s="4">
        <v>0</v>
      </c>
      <c r="I12" s="4">
        <v>1</v>
      </c>
      <c r="J12" s="4">
        <v>2</v>
      </c>
      <c r="K12" s="4">
        <v>1</v>
      </c>
      <c r="L12" s="4">
        <v>1</v>
      </c>
      <c r="M12" s="4">
        <v>0</v>
      </c>
      <c r="N12" s="4">
        <v>0</v>
      </c>
      <c r="O12" s="4">
        <v>0</v>
      </c>
      <c r="P12" s="4">
        <v>0</v>
      </c>
      <c r="Q12" s="4">
        <v>0</v>
      </c>
      <c r="R12" s="4">
        <v>0</v>
      </c>
      <c r="S12" s="4">
        <v>0</v>
      </c>
      <c r="T12" s="4">
        <v>0</v>
      </c>
      <c r="U12" s="4">
        <v>0</v>
      </c>
      <c r="V12" s="5">
        <v>27.4</v>
      </c>
      <c r="W12" s="5">
        <v>29.67</v>
      </c>
      <c r="X12" s="5">
        <v>24</v>
      </c>
    </row>
    <row r="13" spans="1:24" ht="22.5" customHeight="1">
      <c r="A13" s="34" t="s">
        <v>48</v>
      </c>
      <c r="B13" s="34"/>
      <c r="C13" s="15">
        <v>101</v>
      </c>
      <c r="D13" s="4">
        <v>35</v>
      </c>
      <c r="E13" s="4">
        <v>66</v>
      </c>
      <c r="F13" s="4">
        <v>0</v>
      </c>
      <c r="G13" s="4">
        <v>0</v>
      </c>
      <c r="H13" s="4">
        <v>14</v>
      </c>
      <c r="I13" s="4">
        <v>42</v>
      </c>
      <c r="J13" s="4">
        <v>8</v>
      </c>
      <c r="K13" s="4">
        <v>12</v>
      </c>
      <c r="L13" s="4">
        <v>4</v>
      </c>
      <c r="M13" s="4">
        <v>10</v>
      </c>
      <c r="N13" s="4">
        <v>6</v>
      </c>
      <c r="O13" s="4">
        <v>1</v>
      </c>
      <c r="P13" s="4">
        <v>1</v>
      </c>
      <c r="Q13" s="4">
        <v>0</v>
      </c>
      <c r="R13" s="4">
        <v>1</v>
      </c>
      <c r="S13" s="4">
        <v>1</v>
      </c>
      <c r="T13" s="4">
        <v>1</v>
      </c>
      <c r="U13" s="4">
        <v>0</v>
      </c>
      <c r="V13" s="5">
        <v>27.41</v>
      </c>
      <c r="W13" s="5">
        <v>29.97</v>
      </c>
      <c r="X13" s="5">
        <v>26.05</v>
      </c>
    </row>
    <row r="14" spans="1:24" ht="22.5" customHeight="1">
      <c r="A14" s="3"/>
      <c r="B14" s="7" t="s">
        <v>49</v>
      </c>
      <c r="C14" s="15">
        <v>69</v>
      </c>
      <c r="D14" s="4">
        <v>19</v>
      </c>
      <c r="E14" s="4">
        <v>50</v>
      </c>
      <c r="F14" s="4">
        <v>0</v>
      </c>
      <c r="G14" s="4">
        <v>0</v>
      </c>
      <c r="H14" s="4">
        <v>10</v>
      </c>
      <c r="I14" s="4">
        <v>34</v>
      </c>
      <c r="J14" s="4">
        <v>6</v>
      </c>
      <c r="K14" s="4">
        <v>7</v>
      </c>
      <c r="L14" s="4">
        <v>2</v>
      </c>
      <c r="M14" s="4">
        <v>9</v>
      </c>
      <c r="N14" s="4">
        <v>1</v>
      </c>
      <c r="O14" s="4">
        <v>0</v>
      </c>
      <c r="P14" s="4">
        <v>0</v>
      </c>
      <c r="Q14" s="4">
        <v>0</v>
      </c>
      <c r="R14" s="4">
        <v>0</v>
      </c>
      <c r="S14" s="4">
        <v>0</v>
      </c>
      <c r="T14" s="4">
        <v>0</v>
      </c>
      <c r="U14" s="4">
        <v>0</v>
      </c>
      <c r="V14" s="5">
        <v>25.55</v>
      </c>
      <c r="W14" s="5">
        <v>25.84</v>
      </c>
      <c r="X14" s="5">
        <v>25.44</v>
      </c>
    </row>
    <row r="15" spans="1:24" ht="22.5" customHeight="1">
      <c r="A15" s="3"/>
      <c r="B15" s="7" t="s">
        <v>50</v>
      </c>
      <c r="C15" s="15">
        <v>4</v>
      </c>
      <c r="D15" s="4">
        <v>1</v>
      </c>
      <c r="E15" s="4">
        <v>3</v>
      </c>
      <c r="F15" s="4">
        <v>0</v>
      </c>
      <c r="G15" s="4">
        <v>0</v>
      </c>
      <c r="H15" s="4">
        <v>1</v>
      </c>
      <c r="I15" s="4">
        <v>2</v>
      </c>
      <c r="J15" s="4">
        <v>0</v>
      </c>
      <c r="K15" s="4">
        <v>1</v>
      </c>
      <c r="L15" s="4">
        <v>0</v>
      </c>
      <c r="M15" s="4">
        <v>0</v>
      </c>
      <c r="N15" s="4">
        <v>0</v>
      </c>
      <c r="O15" s="4">
        <v>0</v>
      </c>
      <c r="P15" s="4">
        <v>0</v>
      </c>
      <c r="Q15" s="4">
        <v>0</v>
      </c>
      <c r="R15" s="4">
        <v>0</v>
      </c>
      <c r="S15" s="4">
        <v>0</v>
      </c>
      <c r="T15" s="4">
        <v>0</v>
      </c>
      <c r="U15" s="4">
        <v>0</v>
      </c>
      <c r="V15" s="5">
        <v>25.5</v>
      </c>
      <c r="W15" s="5">
        <v>25</v>
      </c>
      <c r="X15" s="5">
        <v>25.67</v>
      </c>
    </row>
    <row r="16" spans="1:24" ht="22.5" customHeight="1">
      <c r="A16" s="3"/>
      <c r="B16" s="7" t="s">
        <v>51</v>
      </c>
      <c r="C16" s="15">
        <v>1</v>
      </c>
      <c r="D16" s="4">
        <v>0</v>
      </c>
      <c r="E16" s="4">
        <v>1</v>
      </c>
      <c r="F16" s="4">
        <v>0</v>
      </c>
      <c r="G16" s="4">
        <v>0</v>
      </c>
      <c r="H16" s="4">
        <v>0</v>
      </c>
      <c r="I16" s="4">
        <v>1</v>
      </c>
      <c r="J16" s="4">
        <v>0</v>
      </c>
      <c r="K16" s="4">
        <v>0</v>
      </c>
      <c r="L16" s="4">
        <v>0</v>
      </c>
      <c r="M16" s="4">
        <v>0</v>
      </c>
      <c r="N16" s="4">
        <v>0</v>
      </c>
      <c r="O16" s="4">
        <v>0</v>
      </c>
      <c r="P16" s="4">
        <v>0</v>
      </c>
      <c r="Q16" s="4">
        <v>0</v>
      </c>
      <c r="R16" s="4">
        <v>0</v>
      </c>
      <c r="S16" s="4">
        <v>0</v>
      </c>
      <c r="T16" s="4">
        <v>0</v>
      </c>
      <c r="U16" s="4">
        <v>0</v>
      </c>
      <c r="V16" s="5">
        <v>25</v>
      </c>
      <c r="W16" s="5">
        <v>0</v>
      </c>
      <c r="X16" s="5">
        <v>25</v>
      </c>
    </row>
    <row r="17" spans="1:24" ht="22.5" customHeight="1">
      <c r="A17" s="3"/>
      <c r="B17" s="7" t="s">
        <v>52</v>
      </c>
      <c r="C17" s="15">
        <v>1</v>
      </c>
      <c r="D17" s="4">
        <v>0</v>
      </c>
      <c r="E17" s="4">
        <v>1</v>
      </c>
      <c r="F17" s="4">
        <v>0</v>
      </c>
      <c r="G17" s="4">
        <v>0</v>
      </c>
      <c r="H17" s="4">
        <v>0</v>
      </c>
      <c r="I17" s="4">
        <v>1</v>
      </c>
      <c r="J17" s="4">
        <v>0</v>
      </c>
      <c r="K17" s="4">
        <v>0</v>
      </c>
      <c r="L17" s="4">
        <v>0</v>
      </c>
      <c r="M17" s="4">
        <v>0</v>
      </c>
      <c r="N17" s="4">
        <v>0</v>
      </c>
      <c r="O17" s="4">
        <v>0</v>
      </c>
      <c r="P17" s="4">
        <v>0</v>
      </c>
      <c r="Q17" s="4">
        <v>0</v>
      </c>
      <c r="R17" s="4">
        <v>0</v>
      </c>
      <c r="S17" s="4">
        <v>0</v>
      </c>
      <c r="T17" s="4">
        <v>0</v>
      </c>
      <c r="U17" s="4">
        <v>0</v>
      </c>
      <c r="V17" s="5">
        <v>23</v>
      </c>
      <c r="W17" s="5">
        <v>0</v>
      </c>
      <c r="X17" s="5">
        <v>23</v>
      </c>
    </row>
    <row r="18" spans="1:24" ht="22.5" customHeight="1">
      <c r="A18" s="3"/>
      <c r="B18" s="7" t="s">
        <v>53</v>
      </c>
      <c r="C18" s="15">
        <v>3</v>
      </c>
      <c r="D18" s="4">
        <v>0</v>
      </c>
      <c r="E18" s="4">
        <v>3</v>
      </c>
      <c r="F18" s="4">
        <v>0</v>
      </c>
      <c r="G18" s="4">
        <v>0</v>
      </c>
      <c r="H18" s="4">
        <v>0</v>
      </c>
      <c r="I18" s="4">
        <v>1</v>
      </c>
      <c r="J18" s="4">
        <v>0</v>
      </c>
      <c r="K18" s="4">
        <v>2</v>
      </c>
      <c r="L18" s="4">
        <v>0</v>
      </c>
      <c r="M18" s="4">
        <v>0</v>
      </c>
      <c r="N18" s="4">
        <v>0</v>
      </c>
      <c r="O18" s="4">
        <v>0</v>
      </c>
      <c r="P18" s="4">
        <v>0</v>
      </c>
      <c r="Q18" s="4">
        <v>0</v>
      </c>
      <c r="R18" s="4">
        <v>0</v>
      </c>
      <c r="S18" s="4">
        <v>0</v>
      </c>
      <c r="T18" s="4">
        <v>0</v>
      </c>
      <c r="U18" s="4">
        <v>0</v>
      </c>
      <c r="V18" s="5">
        <v>25.67</v>
      </c>
      <c r="W18" s="5">
        <v>0</v>
      </c>
      <c r="X18" s="5">
        <v>25.67</v>
      </c>
    </row>
    <row r="19" spans="1:24" ht="22.5" customHeight="1">
      <c r="A19" s="3"/>
      <c r="B19" s="7" t="s">
        <v>54</v>
      </c>
      <c r="C19" s="15">
        <v>1</v>
      </c>
      <c r="D19" s="4">
        <v>1</v>
      </c>
      <c r="E19" s="4">
        <v>0</v>
      </c>
      <c r="F19" s="4">
        <v>0</v>
      </c>
      <c r="G19" s="4">
        <v>0</v>
      </c>
      <c r="H19" s="4">
        <v>1</v>
      </c>
      <c r="I19" s="4">
        <v>0</v>
      </c>
      <c r="J19" s="4">
        <v>0</v>
      </c>
      <c r="K19" s="4">
        <v>0</v>
      </c>
      <c r="L19" s="4">
        <v>0</v>
      </c>
      <c r="M19" s="4">
        <v>0</v>
      </c>
      <c r="N19" s="4">
        <v>0</v>
      </c>
      <c r="O19" s="4">
        <v>0</v>
      </c>
      <c r="P19" s="4">
        <v>0</v>
      </c>
      <c r="Q19" s="4">
        <v>0</v>
      </c>
      <c r="R19" s="4">
        <v>0</v>
      </c>
      <c r="S19" s="4">
        <v>0</v>
      </c>
      <c r="T19" s="4">
        <v>0</v>
      </c>
      <c r="U19" s="4">
        <v>0</v>
      </c>
      <c r="V19" s="5">
        <v>25</v>
      </c>
      <c r="W19" s="5">
        <v>25</v>
      </c>
      <c r="X19" s="5">
        <v>0</v>
      </c>
    </row>
    <row r="20" spans="1:24" ht="22.5" customHeight="1">
      <c r="A20" s="3"/>
      <c r="B20" s="7" t="s">
        <v>55</v>
      </c>
      <c r="C20" s="15">
        <v>10</v>
      </c>
      <c r="D20" s="4">
        <v>5</v>
      </c>
      <c r="E20" s="4">
        <v>5</v>
      </c>
      <c r="F20" s="4">
        <v>0</v>
      </c>
      <c r="G20" s="4">
        <v>0</v>
      </c>
      <c r="H20" s="4">
        <v>1</v>
      </c>
      <c r="I20" s="4">
        <v>3</v>
      </c>
      <c r="J20" s="4">
        <v>1</v>
      </c>
      <c r="K20" s="4">
        <v>0</v>
      </c>
      <c r="L20" s="4">
        <v>0</v>
      </c>
      <c r="M20" s="4">
        <v>0</v>
      </c>
      <c r="N20" s="4">
        <v>1</v>
      </c>
      <c r="O20" s="4">
        <v>1</v>
      </c>
      <c r="P20" s="4">
        <v>0</v>
      </c>
      <c r="Q20" s="4">
        <v>0</v>
      </c>
      <c r="R20" s="4">
        <v>1</v>
      </c>
      <c r="S20" s="4">
        <v>1</v>
      </c>
      <c r="T20" s="4">
        <v>1</v>
      </c>
      <c r="U20" s="4">
        <v>0</v>
      </c>
      <c r="V20" s="5">
        <v>34.3</v>
      </c>
      <c r="W20" s="5">
        <v>38</v>
      </c>
      <c r="X20" s="5">
        <v>30.6</v>
      </c>
    </row>
    <row r="21" spans="1:24" ht="22.5" customHeight="1">
      <c r="A21" s="3"/>
      <c r="B21" s="7" t="s">
        <v>56</v>
      </c>
      <c r="C21" s="15">
        <v>3</v>
      </c>
      <c r="D21" s="4">
        <v>2</v>
      </c>
      <c r="E21" s="4">
        <v>1</v>
      </c>
      <c r="F21" s="4">
        <v>0</v>
      </c>
      <c r="G21" s="4">
        <v>0</v>
      </c>
      <c r="H21" s="4">
        <v>0</v>
      </c>
      <c r="I21" s="4">
        <v>0</v>
      </c>
      <c r="J21" s="4">
        <v>0</v>
      </c>
      <c r="K21" s="4">
        <v>1</v>
      </c>
      <c r="L21" s="4">
        <v>0</v>
      </c>
      <c r="M21" s="4">
        <v>0</v>
      </c>
      <c r="N21" s="4">
        <v>2</v>
      </c>
      <c r="O21" s="4">
        <v>0</v>
      </c>
      <c r="P21" s="4">
        <v>0</v>
      </c>
      <c r="Q21" s="4">
        <v>0</v>
      </c>
      <c r="R21" s="4">
        <v>0</v>
      </c>
      <c r="S21" s="4">
        <v>0</v>
      </c>
      <c r="T21" s="4">
        <v>0</v>
      </c>
      <c r="U21" s="4">
        <v>0</v>
      </c>
      <c r="V21" s="5">
        <v>35.67</v>
      </c>
      <c r="W21" s="5">
        <v>38.5</v>
      </c>
      <c r="X21" s="5">
        <v>30</v>
      </c>
    </row>
    <row r="22" spans="1:24" ht="22.5" customHeight="1">
      <c r="A22" s="3"/>
      <c r="B22" s="7" t="s">
        <v>57</v>
      </c>
      <c r="C22" s="15">
        <v>7</v>
      </c>
      <c r="D22" s="4">
        <v>6</v>
      </c>
      <c r="E22" s="4">
        <v>1</v>
      </c>
      <c r="F22" s="4">
        <v>0</v>
      </c>
      <c r="G22" s="4">
        <v>0</v>
      </c>
      <c r="H22" s="4">
        <v>1</v>
      </c>
      <c r="I22" s="4">
        <v>0</v>
      </c>
      <c r="J22" s="4">
        <v>0</v>
      </c>
      <c r="K22" s="4">
        <v>1</v>
      </c>
      <c r="L22" s="4">
        <v>2</v>
      </c>
      <c r="M22" s="4">
        <v>0</v>
      </c>
      <c r="N22" s="4">
        <v>2</v>
      </c>
      <c r="O22" s="4">
        <v>0</v>
      </c>
      <c r="P22" s="4">
        <v>1</v>
      </c>
      <c r="Q22" s="4">
        <v>0</v>
      </c>
      <c r="R22" s="4">
        <v>0</v>
      </c>
      <c r="S22" s="4">
        <v>0</v>
      </c>
      <c r="T22" s="4">
        <v>0</v>
      </c>
      <c r="U22" s="4">
        <v>0</v>
      </c>
      <c r="V22" s="5">
        <v>34</v>
      </c>
      <c r="W22" s="5">
        <v>35.17</v>
      </c>
      <c r="X22" s="5">
        <v>27</v>
      </c>
    </row>
    <row r="23" spans="1:24" ht="22.5" customHeight="1">
      <c r="A23" s="3"/>
      <c r="B23" s="7" t="s">
        <v>58</v>
      </c>
      <c r="C23" s="15">
        <v>1</v>
      </c>
      <c r="D23" s="4">
        <v>0</v>
      </c>
      <c r="E23" s="4">
        <v>1</v>
      </c>
      <c r="F23" s="4">
        <v>0</v>
      </c>
      <c r="G23" s="4">
        <v>0</v>
      </c>
      <c r="H23" s="4">
        <v>0</v>
      </c>
      <c r="I23" s="4">
        <v>0</v>
      </c>
      <c r="J23" s="4">
        <v>0</v>
      </c>
      <c r="K23" s="4">
        <v>0</v>
      </c>
      <c r="L23" s="4">
        <v>0</v>
      </c>
      <c r="M23" s="4">
        <v>1</v>
      </c>
      <c r="N23" s="4">
        <v>0</v>
      </c>
      <c r="O23" s="4">
        <v>0</v>
      </c>
      <c r="P23" s="4">
        <v>0</v>
      </c>
      <c r="Q23" s="4">
        <v>0</v>
      </c>
      <c r="R23" s="4">
        <v>0</v>
      </c>
      <c r="S23" s="4">
        <v>0</v>
      </c>
      <c r="T23" s="4">
        <v>0</v>
      </c>
      <c r="U23" s="4">
        <v>0</v>
      </c>
      <c r="V23" s="5">
        <v>35</v>
      </c>
      <c r="W23" s="5">
        <v>0</v>
      </c>
      <c r="X23" s="5">
        <v>35</v>
      </c>
    </row>
    <row r="24" spans="1:24" ht="22.5" customHeight="1">
      <c r="A24" s="3"/>
      <c r="B24" s="7" t="s">
        <v>59</v>
      </c>
      <c r="C24" s="15">
        <v>1</v>
      </c>
      <c r="D24" s="4">
        <v>1</v>
      </c>
      <c r="E24" s="4">
        <v>0</v>
      </c>
      <c r="F24" s="4">
        <v>0</v>
      </c>
      <c r="G24" s="4">
        <v>0</v>
      </c>
      <c r="H24" s="4">
        <v>0</v>
      </c>
      <c r="I24" s="4">
        <v>0</v>
      </c>
      <c r="J24" s="4">
        <v>1</v>
      </c>
      <c r="K24" s="4">
        <v>0</v>
      </c>
      <c r="L24" s="4">
        <v>0</v>
      </c>
      <c r="M24" s="4">
        <v>0</v>
      </c>
      <c r="N24" s="4">
        <v>0</v>
      </c>
      <c r="O24" s="4">
        <v>0</v>
      </c>
      <c r="P24" s="4">
        <v>0</v>
      </c>
      <c r="Q24" s="4">
        <v>0</v>
      </c>
      <c r="R24" s="4">
        <v>0</v>
      </c>
      <c r="S24" s="4">
        <v>0</v>
      </c>
      <c r="T24" s="4">
        <v>0</v>
      </c>
      <c r="U24" s="4">
        <v>0</v>
      </c>
      <c r="V24" s="5">
        <v>30</v>
      </c>
      <c r="W24" s="5">
        <v>30</v>
      </c>
      <c r="X24" s="5">
        <v>0</v>
      </c>
    </row>
    <row r="25" spans="1:24" ht="22.5" customHeight="1">
      <c r="A25" s="34" t="s">
        <v>60</v>
      </c>
      <c r="B25" s="34"/>
      <c r="C25" s="15">
        <v>31</v>
      </c>
      <c r="D25" s="4">
        <v>9</v>
      </c>
      <c r="E25" s="4">
        <v>22</v>
      </c>
      <c r="F25" s="4">
        <v>0</v>
      </c>
      <c r="G25" s="4">
        <v>0</v>
      </c>
      <c r="H25" s="4">
        <v>4</v>
      </c>
      <c r="I25" s="4">
        <v>10</v>
      </c>
      <c r="J25" s="4">
        <v>2</v>
      </c>
      <c r="K25" s="4">
        <v>9</v>
      </c>
      <c r="L25" s="4">
        <v>1</v>
      </c>
      <c r="M25" s="4">
        <v>3</v>
      </c>
      <c r="N25" s="4">
        <v>1</v>
      </c>
      <c r="O25" s="4">
        <v>0</v>
      </c>
      <c r="P25" s="4">
        <v>1</v>
      </c>
      <c r="Q25" s="4">
        <v>0</v>
      </c>
      <c r="R25" s="4">
        <v>0</v>
      </c>
      <c r="S25" s="4">
        <v>0</v>
      </c>
      <c r="T25" s="4">
        <v>0</v>
      </c>
      <c r="U25" s="4">
        <v>0</v>
      </c>
      <c r="V25" s="5">
        <v>26.97</v>
      </c>
      <c r="W25" s="5">
        <v>29.33</v>
      </c>
      <c r="X25" s="5">
        <v>26</v>
      </c>
    </row>
    <row r="26" spans="1:24" ht="22.5" customHeight="1">
      <c r="A26" s="3"/>
      <c r="B26" s="7" t="s">
        <v>47</v>
      </c>
      <c r="C26" s="15">
        <v>31</v>
      </c>
      <c r="D26" s="4">
        <v>9</v>
      </c>
      <c r="E26" s="4">
        <v>22</v>
      </c>
      <c r="F26" s="4">
        <v>0</v>
      </c>
      <c r="G26" s="4">
        <v>0</v>
      </c>
      <c r="H26" s="4">
        <v>4</v>
      </c>
      <c r="I26" s="4">
        <v>10</v>
      </c>
      <c r="J26" s="4">
        <v>2</v>
      </c>
      <c r="K26" s="4">
        <v>9</v>
      </c>
      <c r="L26" s="4">
        <v>1</v>
      </c>
      <c r="M26" s="4">
        <v>3</v>
      </c>
      <c r="N26" s="4">
        <v>1</v>
      </c>
      <c r="O26" s="4">
        <v>0</v>
      </c>
      <c r="P26" s="4">
        <v>1</v>
      </c>
      <c r="Q26" s="4">
        <v>0</v>
      </c>
      <c r="R26" s="4">
        <v>0</v>
      </c>
      <c r="S26" s="4">
        <v>0</v>
      </c>
      <c r="T26" s="4">
        <v>0</v>
      </c>
      <c r="U26" s="4">
        <v>0</v>
      </c>
      <c r="V26" s="5">
        <v>26.97</v>
      </c>
      <c r="W26" s="5">
        <v>29.33</v>
      </c>
      <c r="X26" s="5">
        <v>26</v>
      </c>
    </row>
  </sheetData>
  <sheetProtection/>
  <mergeCells count="16">
    <mergeCell ref="A1:X1"/>
    <mergeCell ref="A2:B3"/>
    <mergeCell ref="C2:E2"/>
    <mergeCell ref="F2:G2"/>
    <mergeCell ref="H2:I2"/>
    <mergeCell ref="J2:K2"/>
    <mergeCell ref="L2:M2"/>
    <mergeCell ref="N2:O2"/>
    <mergeCell ref="P2:Q2"/>
    <mergeCell ref="R2:S2"/>
    <mergeCell ref="A13:B13"/>
    <mergeCell ref="A25:B25"/>
    <mergeCell ref="A9:B9"/>
    <mergeCell ref="T2:U2"/>
    <mergeCell ref="V2:X2"/>
    <mergeCell ref="A4:B4"/>
  </mergeCells>
  <printOptions horizontalCentered="1"/>
  <pageMargins left="0.7480314960629921" right="0.7480314960629921" top="0.984251968503937" bottom="0.984251968503937" header="0.5118110236220472" footer="0.5118110236220472"/>
  <pageSetup fitToHeight="0" fitToWidth="0" horizontalDpi="300" verticalDpi="300" orientation="landscape" pageOrder="overThenDown" paperSize="9" scale="75" r:id="rId1"/>
</worksheet>
</file>

<file path=xl/worksheets/sheet5.xml><?xml version="1.0" encoding="utf-8"?>
<worksheet xmlns="http://schemas.openxmlformats.org/spreadsheetml/2006/main" xmlns:r="http://schemas.openxmlformats.org/officeDocument/2006/relationships">
  <dimension ref="A1:P26"/>
  <sheetViews>
    <sheetView view="pageBreakPreview" zoomScale="84" zoomScaleSheetLayoutView="84" zoomScalePageLayoutView="0" workbookViewId="0" topLeftCell="A1">
      <pane xSplit="2" ySplit="3" topLeftCell="C4" activePane="bottomRight" state="frozen"/>
      <selection pane="topLeft" activeCell="A1" sqref="A1"/>
      <selection pane="topRight" activeCell="D1" sqref="D1"/>
      <selection pane="bottomLeft" activeCell="A4" sqref="A4"/>
      <selection pane="bottomRight" activeCell="A1" sqref="A1:O1"/>
    </sheetView>
  </sheetViews>
  <sheetFormatPr defaultColWidth="9.140625" defaultRowHeight="12.75"/>
  <cols>
    <col min="1" max="1" width="4.421875" style="0" customWidth="1"/>
    <col min="2" max="2" width="23.7109375" style="0" customWidth="1"/>
    <col min="3" max="14" width="6.7109375" style="0" customWidth="1"/>
    <col min="15" max="15" width="7.00390625" style="0" customWidth="1"/>
  </cols>
  <sheetData>
    <row r="1" spans="1:16" ht="43.5" customHeight="1">
      <c r="A1" s="59" t="s">
        <v>132</v>
      </c>
      <c r="B1" s="59"/>
      <c r="C1" s="59"/>
      <c r="D1" s="59"/>
      <c r="E1" s="59"/>
      <c r="F1" s="59"/>
      <c r="G1" s="59"/>
      <c r="H1" s="59"/>
      <c r="I1" s="59"/>
      <c r="J1" s="59"/>
      <c r="K1" s="59"/>
      <c r="L1" s="59"/>
      <c r="M1" s="59"/>
      <c r="N1" s="59"/>
      <c r="O1" s="59"/>
      <c r="P1" s="1"/>
    </row>
    <row r="2" spans="1:15" ht="24.75" customHeight="1">
      <c r="A2" s="50" t="s">
        <v>0</v>
      </c>
      <c r="B2" s="50"/>
      <c r="C2" s="51" t="s">
        <v>4</v>
      </c>
      <c r="D2" s="51"/>
      <c r="E2" s="51"/>
      <c r="F2" s="51" t="s">
        <v>77</v>
      </c>
      <c r="G2" s="51"/>
      <c r="H2" s="51" t="s">
        <v>78</v>
      </c>
      <c r="I2" s="51"/>
      <c r="J2" s="51" t="s">
        <v>79</v>
      </c>
      <c r="K2" s="51"/>
      <c r="L2" s="51" t="s">
        <v>80</v>
      </c>
      <c r="M2" s="51"/>
      <c r="N2" s="60" t="s">
        <v>81</v>
      </c>
      <c r="O2" s="61"/>
    </row>
    <row r="3" spans="1:15" ht="24.75" customHeight="1">
      <c r="A3" s="50"/>
      <c r="B3" s="50"/>
      <c r="C3" s="9" t="s">
        <v>4</v>
      </c>
      <c r="D3" s="9" t="s">
        <v>62</v>
      </c>
      <c r="E3" s="9" t="s">
        <v>64</v>
      </c>
      <c r="F3" s="9" t="s">
        <v>62</v>
      </c>
      <c r="G3" s="9" t="s">
        <v>64</v>
      </c>
      <c r="H3" s="9" t="s">
        <v>62</v>
      </c>
      <c r="I3" s="9" t="s">
        <v>64</v>
      </c>
      <c r="J3" s="9" t="s">
        <v>62</v>
      </c>
      <c r="K3" s="9" t="s">
        <v>64</v>
      </c>
      <c r="L3" s="9" t="s">
        <v>62</v>
      </c>
      <c r="M3" s="9" t="s">
        <v>64</v>
      </c>
      <c r="N3" s="9" t="s">
        <v>62</v>
      </c>
      <c r="O3" s="9" t="s">
        <v>64</v>
      </c>
    </row>
    <row r="4" spans="1:15" ht="22.5" customHeight="1">
      <c r="A4" s="34" t="s">
        <v>9</v>
      </c>
      <c r="B4" s="34"/>
      <c r="C4" s="15">
        <v>293</v>
      </c>
      <c r="D4" s="15">
        <v>269</v>
      </c>
      <c r="E4" s="4">
        <v>24</v>
      </c>
      <c r="F4" s="4">
        <v>0</v>
      </c>
      <c r="G4" s="4">
        <v>0</v>
      </c>
      <c r="H4" s="4">
        <v>23</v>
      </c>
      <c r="I4" s="4">
        <v>0</v>
      </c>
      <c r="J4" s="4">
        <v>193</v>
      </c>
      <c r="K4" s="4">
        <v>16</v>
      </c>
      <c r="L4" s="4">
        <v>24</v>
      </c>
      <c r="M4" s="4">
        <v>3</v>
      </c>
      <c r="N4" s="4">
        <v>29</v>
      </c>
      <c r="O4" s="4">
        <v>5</v>
      </c>
    </row>
    <row r="5" spans="1:15" ht="22.5" customHeight="1">
      <c r="A5" s="3"/>
      <c r="B5" s="7" t="s">
        <v>10</v>
      </c>
      <c r="C5" s="15">
        <v>144</v>
      </c>
      <c r="D5" s="15">
        <v>144</v>
      </c>
      <c r="E5" s="4">
        <v>0</v>
      </c>
      <c r="F5" s="4">
        <v>0</v>
      </c>
      <c r="G5" s="4">
        <v>0</v>
      </c>
      <c r="H5" s="4">
        <v>11</v>
      </c>
      <c r="I5" s="4">
        <v>0</v>
      </c>
      <c r="J5" s="4">
        <v>112</v>
      </c>
      <c r="K5" s="4">
        <v>0</v>
      </c>
      <c r="L5" s="4">
        <v>8</v>
      </c>
      <c r="M5" s="4">
        <v>0</v>
      </c>
      <c r="N5" s="4">
        <v>13</v>
      </c>
      <c r="O5" s="4">
        <v>0</v>
      </c>
    </row>
    <row r="6" spans="1:15" ht="22.5" customHeight="1">
      <c r="A6" s="3"/>
      <c r="B6" s="7" t="s">
        <v>11</v>
      </c>
      <c r="C6" s="15">
        <v>4</v>
      </c>
      <c r="D6" s="15">
        <v>0</v>
      </c>
      <c r="E6" s="4">
        <v>4</v>
      </c>
      <c r="F6" s="4">
        <v>0</v>
      </c>
      <c r="G6" s="4">
        <v>0</v>
      </c>
      <c r="H6" s="4">
        <v>0</v>
      </c>
      <c r="I6" s="4">
        <v>0</v>
      </c>
      <c r="J6" s="4">
        <v>0</v>
      </c>
      <c r="K6" s="4">
        <v>3</v>
      </c>
      <c r="L6" s="4">
        <v>0</v>
      </c>
      <c r="M6" s="4">
        <v>0</v>
      </c>
      <c r="N6" s="4">
        <v>0</v>
      </c>
      <c r="O6" s="4">
        <v>1</v>
      </c>
    </row>
    <row r="7" spans="1:15" ht="22.5" customHeight="1">
      <c r="A7" s="3"/>
      <c r="B7" s="7" t="s">
        <v>12</v>
      </c>
      <c r="C7" s="15">
        <v>125</v>
      </c>
      <c r="D7" s="15">
        <v>125</v>
      </c>
      <c r="E7" s="4">
        <v>0</v>
      </c>
      <c r="F7" s="4">
        <v>0</v>
      </c>
      <c r="G7" s="4">
        <v>0</v>
      </c>
      <c r="H7" s="4">
        <v>12</v>
      </c>
      <c r="I7" s="4">
        <v>0</v>
      </c>
      <c r="J7" s="4">
        <v>81</v>
      </c>
      <c r="K7" s="4">
        <v>0</v>
      </c>
      <c r="L7" s="4">
        <v>16</v>
      </c>
      <c r="M7" s="4">
        <v>0</v>
      </c>
      <c r="N7" s="4">
        <v>16</v>
      </c>
      <c r="O7" s="4">
        <v>0</v>
      </c>
    </row>
    <row r="8" spans="1:15" ht="22.5" customHeight="1">
      <c r="A8" s="3"/>
      <c r="B8" s="7" t="s">
        <v>13</v>
      </c>
      <c r="C8" s="15">
        <v>20</v>
      </c>
      <c r="D8" s="15">
        <v>0</v>
      </c>
      <c r="E8" s="4">
        <v>20</v>
      </c>
      <c r="F8" s="4">
        <v>0</v>
      </c>
      <c r="G8" s="4">
        <v>0</v>
      </c>
      <c r="H8" s="4">
        <v>0</v>
      </c>
      <c r="I8" s="4">
        <v>0</v>
      </c>
      <c r="J8" s="4">
        <v>0</v>
      </c>
      <c r="K8" s="4">
        <v>13</v>
      </c>
      <c r="L8" s="4">
        <v>0</v>
      </c>
      <c r="M8" s="4">
        <v>3</v>
      </c>
      <c r="N8" s="4">
        <v>0</v>
      </c>
      <c r="O8" s="4">
        <v>4</v>
      </c>
    </row>
    <row r="9" spans="1:15" ht="22.5" customHeight="1">
      <c r="A9" s="34" t="s">
        <v>37</v>
      </c>
      <c r="B9" s="34"/>
      <c r="C9" s="15">
        <v>27</v>
      </c>
      <c r="D9" s="15">
        <v>15</v>
      </c>
      <c r="E9" s="4">
        <v>12</v>
      </c>
      <c r="F9" s="4">
        <v>0</v>
      </c>
      <c r="G9" s="4">
        <v>0</v>
      </c>
      <c r="H9" s="4">
        <v>5</v>
      </c>
      <c r="I9" s="4">
        <v>0</v>
      </c>
      <c r="J9" s="4">
        <v>9</v>
      </c>
      <c r="K9" s="4">
        <v>10</v>
      </c>
      <c r="L9" s="4">
        <v>0</v>
      </c>
      <c r="M9" s="4">
        <v>0</v>
      </c>
      <c r="N9" s="4">
        <v>1</v>
      </c>
      <c r="O9" s="4">
        <v>2</v>
      </c>
    </row>
    <row r="10" spans="1:15" ht="22.5" customHeight="1">
      <c r="A10" s="3"/>
      <c r="B10" s="7" t="s">
        <v>38</v>
      </c>
      <c r="C10" s="15">
        <v>12</v>
      </c>
      <c r="D10" s="15">
        <v>5</v>
      </c>
      <c r="E10" s="4">
        <v>7</v>
      </c>
      <c r="F10" s="4">
        <v>0</v>
      </c>
      <c r="G10" s="4">
        <v>0</v>
      </c>
      <c r="H10" s="4">
        <v>1</v>
      </c>
      <c r="I10" s="4">
        <v>0</v>
      </c>
      <c r="J10" s="4">
        <v>4</v>
      </c>
      <c r="K10" s="4">
        <v>6</v>
      </c>
      <c r="L10" s="4">
        <v>0</v>
      </c>
      <c r="M10" s="4">
        <v>0</v>
      </c>
      <c r="N10" s="4">
        <v>0</v>
      </c>
      <c r="O10" s="4">
        <v>1</v>
      </c>
    </row>
    <row r="11" spans="1:15" ht="22.5" customHeight="1">
      <c r="A11" s="3"/>
      <c r="B11" s="7" t="s">
        <v>39</v>
      </c>
      <c r="C11" s="15">
        <v>10</v>
      </c>
      <c r="D11" s="15">
        <v>7</v>
      </c>
      <c r="E11" s="4">
        <v>3</v>
      </c>
      <c r="F11" s="4">
        <v>0</v>
      </c>
      <c r="G11" s="4">
        <v>0</v>
      </c>
      <c r="H11" s="4">
        <v>3</v>
      </c>
      <c r="I11" s="4">
        <v>0</v>
      </c>
      <c r="J11" s="4">
        <v>3</v>
      </c>
      <c r="K11" s="4">
        <v>2</v>
      </c>
      <c r="L11" s="4">
        <v>0</v>
      </c>
      <c r="M11" s="4">
        <v>0</v>
      </c>
      <c r="N11" s="4">
        <v>1</v>
      </c>
      <c r="O11" s="4">
        <v>1</v>
      </c>
    </row>
    <row r="12" spans="1:15" ht="22.5" customHeight="1">
      <c r="A12" s="3"/>
      <c r="B12" s="7" t="s">
        <v>40</v>
      </c>
      <c r="C12" s="15">
        <v>5</v>
      </c>
      <c r="D12" s="15">
        <v>3</v>
      </c>
      <c r="E12" s="4">
        <v>2</v>
      </c>
      <c r="F12" s="4">
        <v>0</v>
      </c>
      <c r="G12" s="4">
        <v>0</v>
      </c>
      <c r="H12" s="4">
        <v>1</v>
      </c>
      <c r="I12" s="4">
        <v>0</v>
      </c>
      <c r="J12" s="4">
        <v>2</v>
      </c>
      <c r="K12" s="4">
        <v>2</v>
      </c>
      <c r="L12" s="4">
        <v>0</v>
      </c>
      <c r="M12" s="4">
        <v>0</v>
      </c>
      <c r="N12" s="4">
        <v>0</v>
      </c>
      <c r="O12" s="4">
        <v>0</v>
      </c>
    </row>
    <row r="13" spans="1:15" ht="22.5" customHeight="1">
      <c r="A13" s="34" t="s">
        <v>48</v>
      </c>
      <c r="B13" s="34"/>
      <c r="C13" s="15">
        <v>101</v>
      </c>
      <c r="D13" s="15">
        <v>35</v>
      </c>
      <c r="E13" s="4">
        <v>66</v>
      </c>
      <c r="F13" s="4">
        <v>0</v>
      </c>
      <c r="G13" s="4">
        <v>0</v>
      </c>
      <c r="H13" s="4">
        <v>7</v>
      </c>
      <c r="I13" s="4">
        <v>7</v>
      </c>
      <c r="J13" s="4">
        <v>28</v>
      </c>
      <c r="K13" s="4">
        <v>59</v>
      </c>
      <c r="L13" s="4">
        <v>0</v>
      </c>
      <c r="M13" s="4">
        <v>0</v>
      </c>
      <c r="N13" s="4">
        <v>0</v>
      </c>
      <c r="O13" s="4">
        <v>0</v>
      </c>
    </row>
    <row r="14" spans="1:15" ht="22.5" customHeight="1">
      <c r="A14" s="3"/>
      <c r="B14" s="7" t="s">
        <v>49</v>
      </c>
      <c r="C14" s="15">
        <v>69</v>
      </c>
      <c r="D14" s="15">
        <v>19</v>
      </c>
      <c r="E14" s="4">
        <v>50</v>
      </c>
      <c r="F14" s="4">
        <v>0</v>
      </c>
      <c r="G14" s="4">
        <v>0</v>
      </c>
      <c r="H14" s="4">
        <v>4</v>
      </c>
      <c r="I14" s="4">
        <v>3</v>
      </c>
      <c r="J14" s="4">
        <v>15</v>
      </c>
      <c r="K14" s="4">
        <v>47</v>
      </c>
      <c r="L14" s="4">
        <v>0</v>
      </c>
      <c r="M14" s="4">
        <v>0</v>
      </c>
      <c r="N14" s="4">
        <v>0</v>
      </c>
      <c r="O14" s="4">
        <v>0</v>
      </c>
    </row>
    <row r="15" spans="1:15" ht="22.5" customHeight="1">
      <c r="A15" s="3"/>
      <c r="B15" s="7" t="s">
        <v>50</v>
      </c>
      <c r="C15" s="15">
        <v>4</v>
      </c>
      <c r="D15" s="15">
        <v>1</v>
      </c>
      <c r="E15" s="4">
        <v>3</v>
      </c>
      <c r="F15" s="4">
        <v>0</v>
      </c>
      <c r="G15" s="4">
        <v>0</v>
      </c>
      <c r="H15" s="4">
        <v>0</v>
      </c>
      <c r="I15" s="4">
        <v>1</v>
      </c>
      <c r="J15" s="4">
        <v>1</v>
      </c>
      <c r="K15" s="4">
        <v>2</v>
      </c>
      <c r="L15" s="4">
        <v>0</v>
      </c>
      <c r="M15" s="4">
        <v>0</v>
      </c>
      <c r="N15" s="4">
        <v>0</v>
      </c>
      <c r="O15" s="4">
        <v>0</v>
      </c>
    </row>
    <row r="16" spans="1:15" ht="22.5" customHeight="1">
      <c r="A16" s="3"/>
      <c r="B16" s="7" t="s">
        <v>51</v>
      </c>
      <c r="C16" s="15">
        <v>1</v>
      </c>
      <c r="D16" s="15">
        <v>0</v>
      </c>
      <c r="E16" s="4">
        <v>1</v>
      </c>
      <c r="F16" s="4">
        <v>0</v>
      </c>
      <c r="G16" s="4">
        <v>0</v>
      </c>
      <c r="H16" s="4">
        <v>0</v>
      </c>
      <c r="I16" s="4">
        <v>0</v>
      </c>
      <c r="J16" s="4">
        <v>0</v>
      </c>
      <c r="K16" s="4">
        <v>1</v>
      </c>
      <c r="L16" s="4">
        <v>0</v>
      </c>
      <c r="M16" s="4">
        <v>0</v>
      </c>
      <c r="N16" s="4">
        <v>0</v>
      </c>
      <c r="O16" s="4">
        <v>0</v>
      </c>
    </row>
    <row r="17" spans="1:15" ht="22.5" customHeight="1">
      <c r="A17" s="3"/>
      <c r="B17" s="7" t="s">
        <v>52</v>
      </c>
      <c r="C17" s="15">
        <v>1</v>
      </c>
      <c r="D17" s="15">
        <v>0</v>
      </c>
      <c r="E17" s="4">
        <v>1</v>
      </c>
      <c r="F17" s="4">
        <v>0</v>
      </c>
      <c r="G17" s="4">
        <v>0</v>
      </c>
      <c r="H17" s="4">
        <v>0</v>
      </c>
      <c r="I17" s="4">
        <v>0</v>
      </c>
      <c r="J17" s="4">
        <v>0</v>
      </c>
      <c r="K17" s="4">
        <v>1</v>
      </c>
      <c r="L17" s="4">
        <v>0</v>
      </c>
      <c r="M17" s="4">
        <v>0</v>
      </c>
      <c r="N17" s="4">
        <v>0</v>
      </c>
      <c r="O17" s="4">
        <v>0</v>
      </c>
    </row>
    <row r="18" spans="1:15" ht="22.5" customHeight="1">
      <c r="A18" s="3"/>
      <c r="B18" s="7" t="s">
        <v>53</v>
      </c>
      <c r="C18" s="15">
        <v>3</v>
      </c>
      <c r="D18" s="15">
        <v>0</v>
      </c>
      <c r="E18" s="4">
        <v>3</v>
      </c>
      <c r="F18" s="4">
        <v>0</v>
      </c>
      <c r="G18" s="4">
        <v>0</v>
      </c>
      <c r="H18" s="4">
        <v>0</v>
      </c>
      <c r="I18" s="4">
        <v>1</v>
      </c>
      <c r="J18" s="4">
        <v>0</v>
      </c>
      <c r="K18" s="4">
        <v>2</v>
      </c>
      <c r="L18" s="4">
        <v>0</v>
      </c>
      <c r="M18" s="4">
        <v>0</v>
      </c>
      <c r="N18" s="4">
        <v>0</v>
      </c>
      <c r="O18" s="4">
        <v>0</v>
      </c>
    </row>
    <row r="19" spans="1:15" ht="22.5" customHeight="1">
      <c r="A19" s="3"/>
      <c r="B19" s="7" t="s">
        <v>54</v>
      </c>
      <c r="C19" s="15">
        <v>1</v>
      </c>
      <c r="D19" s="15">
        <v>1</v>
      </c>
      <c r="E19" s="4">
        <v>0</v>
      </c>
      <c r="F19" s="4">
        <v>0</v>
      </c>
      <c r="G19" s="4">
        <v>0</v>
      </c>
      <c r="H19" s="4">
        <v>0</v>
      </c>
      <c r="I19" s="4">
        <v>0</v>
      </c>
      <c r="J19" s="4">
        <v>1</v>
      </c>
      <c r="K19" s="4">
        <v>0</v>
      </c>
      <c r="L19" s="4">
        <v>0</v>
      </c>
      <c r="M19" s="4">
        <v>0</v>
      </c>
      <c r="N19" s="4">
        <v>0</v>
      </c>
      <c r="O19" s="4">
        <v>0</v>
      </c>
    </row>
    <row r="20" spans="1:15" ht="22.5" customHeight="1">
      <c r="A20" s="3"/>
      <c r="B20" s="7" t="s">
        <v>55</v>
      </c>
      <c r="C20" s="15">
        <v>10</v>
      </c>
      <c r="D20" s="15">
        <v>5</v>
      </c>
      <c r="E20" s="4">
        <v>5</v>
      </c>
      <c r="F20" s="4">
        <v>0</v>
      </c>
      <c r="G20" s="4">
        <v>0</v>
      </c>
      <c r="H20" s="4">
        <v>2</v>
      </c>
      <c r="I20" s="4">
        <v>1</v>
      </c>
      <c r="J20" s="4">
        <v>3</v>
      </c>
      <c r="K20" s="4">
        <v>4</v>
      </c>
      <c r="L20" s="4">
        <v>0</v>
      </c>
      <c r="M20" s="4">
        <v>0</v>
      </c>
      <c r="N20" s="4">
        <v>0</v>
      </c>
      <c r="O20" s="4">
        <v>0</v>
      </c>
    </row>
    <row r="21" spans="1:15" ht="22.5" customHeight="1">
      <c r="A21" s="3"/>
      <c r="B21" s="7" t="s">
        <v>56</v>
      </c>
      <c r="C21" s="15">
        <v>3</v>
      </c>
      <c r="D21" s="15">
        <v>2</v>
      </c>
      <c r="E21" s="4">
        <v>1</v>
      </c>
      <c r="F21" s="4">
        <v>0</v>
      </c>
      <c r="G21" s="4">
        <v>0</v>
      </c>
      <c r="H21" s="4">
        <v>0</v>
      </c>
      <c r="I21" s="4">
        <v>0</v>
      </c>
      <c r="J21" s="4">
        <v>2</v>
      </c>
      <c r="K21" s="4">
        <v>1</v>
      </c>
      <c r="L21" s="4">
        <v>0</v>
      </c>
      <c r="M21" s="4">
        <v>0</v>
      </c>
      <c r="N21" s="4">
        <v>0</v>
      </c>
      <c r="O21" s="4">
        <v>0</v>
      </c>
    </row>
    <row r="22" spans="1:15" ht="22.5" customHeight="1">
      <c r="A22" s="3"/>
      <c r="B22" s="7" t="s">
        <v>57</v>
      </c>
      <c r="C22" s="15">
        <v>7</v>
      </c>
      <c r="D22" s="15">
        <v>6</v>
      </c>
      <c r="E22" s="4">
        <v>1</v>
      </c>
      <c r="F22" s="4">
        <v>0</v>
      </c>
      <c r="G22" s="4">
        <v>0</v>
      </c>
      <c r="H22" s="4">
        <v>0</v>
      </c>
      <c r="I22" s="4">
        <v>0</v>
      </c>
      <c r="J22" s="4">
        <v>6</v>
      </c>
      <c r="K22" s="4">
        <v>1</v>
      </c>
      <c r="L22" s="4">
        <v>0</v>
      </c>
      <c r="M22" s="4">
        <v>0</v>
      </c>
      <c r="N22" s="4">
        <v>0</v>
      </c>
      <c r="O22" s="4">
        <v>0</v>
      </c>
    </row>
    <row r="23" spans="1:15" ht="22.5" customHeight="1">
      <c r="A23" s="3"/>
      <c r="B23" s="7" t="s">
        <v>58</v>
      </c>
      <c r="C23" s="15">
        <v>1</v>
      </c>
      <c r="D23" s="15">
        <v>0</v>
      </c>
      <c r="E23" s="4">
        <v>1</v>
      </c>
      <c r="F23" s="4">
        <v>0</v>
      </c>
      <c r="G23" s="4">
        <v>0</v>
      </c>
      <c r="H23" s="4">
        <v>0</v>
      </c>
      <c r="I23" s="4">
        <v>1</v>
      </c>
      <c r="J23" s="4">
        <v>0</v>
      </c>
      <c r="K23" s="4">
        <v>0</v>
      </c>
      <c r="L23" s="4">
        <v>0</v>
      </c>
      <c r="M23" s="4">
        <v>0</v>
      </c>
      <c r="N23" s="4">
        <v>0</v>
      </c>
      <c r="O23" s="4">
        <v>0</v>
      </c>
    </row>
    <row r="24" spans="1:15" ht="22.5" customHeight="1">
      <c r="A24" s="3"/>
      <c r="B24" s="7" t="s">
        <v>59</v>
      </c>
      <c r="C24" s="15">
        <v>1</v>
      </c>
      <c r="D24" s="15">
        <v>1</v>
      </c>
      <c r="E24" s="4">
        <v>0</v>
      </c>
      <c r="F24" s="4">
        <v>0</v>
      </c>
      <c r="G24" s="4">
        <v>0</v>
      </c>
      <c r="H24" s="4">
        <v>1</v>
      </c>
      <c r="I24" s="4">
        <v>0</v>
      </c>
      <c r="J24" s="4">
        <v>0</v>
      </c>
      <c r="K24" s="4">
        <v>0</v>
      </c>
      <c r="L24" s="4">
        <v>0</v>
      </c>
      <c r="M24" s="4">
        <v>0</v>
      </c>
      <c r="N24" s="4">
        <v>0</v>
      </c>
      <c r="O24" s="4">
        <v>0</v>
      </c>
    </row>
    <row r="25" spans="1:15" ht="22.5" customHeight="1">
      <c r="A25" s="34" t="s">
        <v>60</v>
      </c>
      <c r="B25" s="34"/>
      <c r="C25" s="15">
        <v>31</v>
      </c>
      <c r="D25" s="15">
        <v>9</v>
      </c>
      <c r="E25" s="4">
        <v>22</v>
      </c>
      <c r="F25" s="4">
        <v>0</v>
      </c>
      <c r="G25" s="4">
        <v>0</v>
      </c>
      <c r="H25" s="4">
        <v>1</v>
      </c>
      <c r="I25" s="4">
        <v>1</v>
      </c>
      <c r="J25" s="4">
        <v>6</v>
      </c>
      <c r="K25" s="4">
        <v>18</v>
      </c>
      <c r="L25" s="4">
        <v>1</v>
      </c>
      <c r="M25" s="4">
        <v>0</v>
      </c>
      <c r="N25" s="4">
        <v>1</v>
      </c>
      <c r="O25" s="4">
        <v>3</v>
      </c>
    </row>
    <row r="26" spans="1:15" ht="22.5" customHeight="1">
      <c r="A26" s="3"/>
      <c r="B26" s="7" t="s">
        <v>47</v>
      </c>
      <c r="C26" s="15">
        <v>31</v>
      </c>
      <c r="D26" s="15">
        <v>9</v>
      </c>
      <c r="E26" s="4">
        <v>22</v>
      </c>
      <c r="F26" s="4">
        <v>0</v>
      </c>
      <c r="G26" s="4">
        <v>0</v>
      </c>
      <c r="H26" s="4">
        <v>1</v>
      </c>
      <c r="I26" s="4">
        <v>1</v>
      </c>
      <c r="J26" s="4">
        <v>6</v>
      </c>
      <c r="K26" s="4">
        <v>18</v>
      </c>
      <c r="L26" s="4">
        <v>1</v>
      </c>
      <c r="M26" s="4">
        <v>0</v>
      </c>
      <c r="N26" s="4">
        <v>1</v>
      </c>
      <c r="O26" s="4">
        <v>3</v>
      </c>
    </row>
  </sheetData>
  <sheetProtection/>
  <mergeCells count="12">
    <mergeCell ref="L2:M2"/>
    <mergeCell ref="N2:O2"/>
    <mergeCell ref="A13:B13"/>
    <mergeCell ref="A25:B25"/>
    <mergeCell ref="A1:O1"/>
    <mergeCell ref="A9:B9"/>
    <mergeCell ref="A4:B4"/>
    <mergeCell ref="A2:B3"/>
    <mergeCell ref="C2:E2"/>
    <mergeCell ref="F2:G2"/>
    <mergeCell ref="H2:I2"/>
    <mergeCell ref="J2:K2"/>
  </mergeCells>
  <printOptions horizontalCentered="1"/>
  <pageMargins left="0" right="0" top="0.3937007874015748" bottom="0.3937007874015748" header="0.31496062992125984" footer="0.31496062992125984"/>
  <pageSetup fitToHeight="0" fitToWidth="0" horizontalDpi="300" verticalDpi="300" orientation="portrait" pageOrder="overThenDown" paperSize="9" scale="88" r:id="rId1"/>
</worksheet>
</file>

<file path=xl/worksheets/sheet6.xml><?xml version="1.0" encoding="utf-8"?>
<worksheet xmlns="http://schemas.openxmlformats.org/spreadsheetml/2006/main" xmlns:r="http://schemas.openxmlformats.org/officeDocument/2006/relationships">
  <dimension ref="A1:I2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J2" sqref="J2"/>
    </sheetView>
  </sheetViews>
  <sheetFormatPr defaultColWidth="9.140625" defaultRowHeight="12.75"/>
  <cols>
    <col min="1" max="1" width="15.57421875" style="0" customWidth="1"/>
  </cols>
  <sheetData>
    <row r="1" spans="1:9" ht="33.75" customHeight="1">
      <c r="A1" s="62" t="s">
        <v>131</v>
      </c>
      <c r="B1" s="63"/>
      <c r="C1" s="63"/>
      <c r="D1" s="63"/>
      <c r="E1" s="63"/>
      <c r="F1" s="63"/>
      <c r="G1" s="63"/>
      <c r="H1" s="63"/>
      <c r="I1" s="63"/>
    </row>
    <row r="2" spans="1:9" ht="12.75">
      <c r="A2" s="50" t="s">
        <v>82</v>
      </c>
      <c r="B2" s="50" t="s">
        <v>4</v>
      </c>
      <c r="C2" s="50"/>
      <c r="D2" s="50" t="s">
        <v>62</v>
      </c>
      <c r="E2" s="50"/>
      <c r="F2" s="50" t="s">
        <v>64</v>
      </c>
      <c r="G2" s="50"/>
      <c r="H2" s="50" t="s">
        <v>83</v>
      </c>
      <c r="I2" s="50"/>
    </row>
    <row r="3" spans="1:9" ht="12.75">
      <c r="A3" s="50"/>
      <c r="B3" s="9" t="s">
        <v>84</v>
      </c>
      <c r="C3" s="9" t="s">
        <v>85</v>
      </c>
      <c r="D3" s="9" t="s">
        <v>84</v>
      </c>
      <c r="E3" s="9" t="s">
        <v>85</v>
      </c>
      <c r="F3" s="9" t="s">
        <v>84</v>
      </c>
      <c r="G3" s="9" t="s">
        <v>85</v>
      </c>
      <c r="H3" s="9" t="s">
        <v>86</v>
      </c>
      <c r="I3" s="9" t="s">
        <v>87</v>
      </c>
    </row>
    <row r="4" spans="1:9" ht="12.75">
      <c r="A4" s="14" t="s">
        <v>4</v>
      </c>
      <c r="B4" s="10">
        <v>452</v>
      </c>
      <c r="C4" s="11">
        <v>100</v>
      </c>
      <c r="D4" s="10">
        <v>328</v>
      </c>
      <c r="E4" s="11">
        <v>100</v>
      </c>
      <c r="F4" s="10">
        <v>124</v>
      </c>
      <c r="G4" s="11">
        <v>100</v>
      </c>
      <c r="H4" s="11">
        <v>72.57</v>
      </c>
      <c r="I4" s="11">
        <v>27.43</v>
      </c>
    </row>
    <row r="5" spans="1:9" ht="12.75">
      <c r="A5" s="2" t="s">
        <v>88</v>
      </c>
      <c r="B5" s="4">
        <v>450</v>
      </c>
      <c r="C5" s="5">
        <v>99.56</v>
      </c>
      <c r="D5" s="4">
        <v>327</v>
      </c>
      <c r="E5" s="5">
        <v>99.7</v>
      </c>
      <c r="F5" s="4">
        <v>123</v>
      </c>
      <c r="G5" s="5">
        <v>99.19</v>
      </c>
      <c r="H5" s="5">
        <v>72.67</v>
      </c>
      <c r="I5" s="5">
        <v>27.33</v>
      </c>
    </row>
    <row r="6" spans="1:9" ht="12.75">
      <c r="A6" s="2" t="s">
        <v>89</v>
      </c>
      <c r="B6" s="4">
        <v>2</v>
      </c>
      <c r="C6" s="5">
        <v>0.44</v>
      </c>
      <c r="D6" s="4">
        <v>1</v>
      </c>
      <c r="E6" s="5">
        <v>0.3</v>
      </c>
      <c r="F6" s="4">
        <v>1</v>
      </c>
      <c r="G6" s="5">
        <v>0.81</v>
      </c>
      <c r="H6" s="5">
        <v>50</v>
      </c>
      <c r="I6" s="5">
        <v>50</v>
      </c>
    </row>
    <row r="7" spans="1:9" ht="12.75">
      <c r="A7" s="2" t="s">
        <v>90</v>
      </c>
      <c r="B7" s="4">
        <v>1</v>
      </c>
      <c r="C7" s="5">
        <v>0.22</v>
      </c>
      <c r="D7" s="4">
        <v>1</v>
      </c>
      <c r="E7" s="5">
        <v>0.3</v>
      </c>
      <c r="F7" s="6" t="s">
        <v>6</v>
      </c>
      <c r="G7" s="6" t="s">
        <v>6</v>
      </c>
      <c r="H7" s="5">
        <v>100</v>
      </c>
      <c r="I7" s="6" t="s">
        <v>6</v>
      </c>
    </row>
    <row r="8" spans="1:9" ht="12.75">
      <c r="A8" s="2" t="s">
        <v>91</v>
      </c>
      <c r="B8" s="4">
        <v>1</v>
      </c>
      <c r="C8" s="5">
        <v>0.22</v>
      </c>
      <c r="D8" s="6" t="s">
        <v>6</v>
      </c>
      <c r="E8" s="6" t="s">
        <v>6</v>
      </c>
      <c r="F8" s="4">
        <v>1</v>
      </c>
      <c r="G8" s="5">
        <v>0.81</v>
      </c>
      <c r="H8" s="6" t="s">
        <v>6</v>
      </c>
      <c r="I8" s="5">
        <v>100</v>
      </c>
    </row>
    <row r="9" spans="1:9" ht="12.75">
      <c r="A9" s="2" t="s">
        <v>92</v>
      </c>
      <c r="B9" s="6" t="s">
        <v>6</v>
      </c>
      <c r="C9" s="6" t="s">
        <v>6</v>
      </c>
      <c r="D9" s="6" t="s">
        <v>6</v>
      </c>
      <c r="E9" s="6" t="s">
        <v>6</v>
      </c>
      <c r="F9" s="6" t="s">
        <v>6</v>
      </c>
      <c r="G9" s="6" t="s">
        <v>6</v>
      </c>
      <c r="H9" s="6" t="s">
        <v>6</v>
      </c>
      <c r="I9" s="6" t="s">
        <v>6</v>
      </c>
    </row>
    <row r="10" spans="1:9" ht="12.75">
      <c r="A10" s="2" t="s">
        <v>93</v>
      </c>
      <c r="B10" s="6" t="s">
        <v>6</v>
      </c>
      <c r="C10" s="6" t="s">
        <v>6</v>
      </c>
      <c r="D10" s="6" t="s">
        <v>6</v>
      </c>
      <c r="E10" s="6" t="s">
        <v>6</v>
      </c>
      <c r="F10" s="6" t="s">
        <v>6</v>
      </c>
      <c r="G10" s="6" t="s">
        <v>6</v>
      </c>
      <c r="H10" s="6" t="s">
        <v>6</v>
      </c>
      <c r="I10" s="6" t="s">
        <v>6</v>
      </c>
    </row>
    <row r="11" spans="1:9" ht="12.75">
      <c r="A11" s="2" t="s">
        <v>94</v>
      </c>
      <c r="B11" s="6" t="s">
        <v>6</v>
      </c>
      <c r="C11" s="6" t="s">
        <v>6</v>
      </c>
      <c r="D11" s="6" t="s">
        <v>6</v>
      </c>
      <c r="E11" s="6" t="s">
        <v>6</v>
      </c>
      <c r="F11" s="6" t="s">
        <v>6</v>
      </c>
      <c r="G11" s="6" t="s">
        <v>6</v>
      </c>
      <c r="H11" s="6" t="s">
        <v>6</v>
      </c>
      <c r="I11" s="6" t="s">
        <v>6</v>
      </c>
    </row>
    <row r="12" spans="1:9" ht="12.75">
      <c r="A12" s="2" t="s">
        <v>95</v>
      </c>
      <c r="B12" s="6" t="s">
        <v>6</v>
      </c>
      <c r="C12" s="6" t="s">
        <v>6</v>
      </c>
      <c r="D12" s="6" t="s">
        <v>6</v>
      </c>
      <c r="E12" s="6" t="s">
        <v>6</v>
      </c>
      <c r="F12" s="6" t="s">
        <v>6</v>
      </c>
      <c r="G12" s="6" t="s">
        <v>6</v>
      </c>
      <c r="H12" s="6" t="s">
        <v>6</v>
      </c>
      <c r="I12" s="6" t="s">
        <v>6</v>
      </c>
    </row>
    <row r="13" spans="1:9" ht="12.75">
      <c r="A13" s="2" t="s">
        <v>96</v>
      </c>
      <c r="B13" s="6" t="s">
        <v>6</v>
      </c>
      <c r="C13" s="6" t="s">
        <v>6</v>
      </c>
      <c r="D13" s="6" t="s">
        <v>6</v>
      </c>
      <c r="E13" s="6" t="s">
        <v>6</v>
      </c>
      <c r="F13" s="6" t="s">
        <v>6</v>
      </c>
      <c r="G13" s="6" t="s">
        <v>6</v>
      </c>
      <c r="H13" s="6" t="s">
        <v>6</v>
      </c>
      <c r="I13" s="6" t="s">
        <v>6</v>
      </c>
    </row>
    <row r="14" spans="1:9" ht="12.75">
      <c r="A14" s="2" t="s">
        <v>97</v>
      </c>
      <c r="B14" s="6" t="s">
        <v>6</v>
      </c>
      <c r="C14" s="6" t="s">
        <v>6</v>
      </c>
      <c r="D14" s="6" t="s">
        <v>6</v>
      </c>
      <c r="E14" s="6" t="s">
        <v>6</v>
      </c>
      <c r="F14" s="6" t="s">
        <v>6</v>
      </c>
      <c r="G14" s="6" t="s">
        <v>6</v>
      </c>
      <c r="H14" s="6" t="s">
        <v>6</v>
      </c>
      <c r="I14" s="6" t="s">
        <v>6</v>
      </c>
    </row>
    <row r="15" spans="1:9" ht="12.75">
      <c r="A15" s="2" t="s">
        <v>98</v>
      </c>
      <c r="B15" s="6" t="s">
        <v>6</v>
      </c>
      <c r="C15" s="6" t="s">
        <v>6</v>
      </c>
      <c r="D15" s="6" t="s">
        <v>6</v>
      </c>
      <c r="E15" s="6" t="s">
        <v>6</v>
      </c>
      <c r="F15" s="6" t="s">
        <v>6</v>
      </c>
      <c r="G15" s="6" t="s">
        <v>6</v>
      </c>
      <c r="H15" s="6" t="s">
        <v>6</v>
      </c>
      <c r="I15" s="6" t="s">
        <v>6</v>
      </c>
    </row>
    <row r="16" spans="1:9" ht="12.75">
      <c r="A16" s="2" t="s">
        <v>99</v>
      </c>
      <c r="B16" s="6" t="s">
        <v>6</v>
      </c>
      <c r="C16" s="6" t="s">
        <v>6</v>
      </c>
      <c r="D16" s="6" t="s">
        <v>6</v>
      </c>
      <c r="E16" s="6" t="s">
        <v>6</v>
      </c>
      <c r="F16" s="6" t="s">
        <v>6</v>
      </c>
      <c r="G16" s="6" t="s">
        <v>6</v>
      </c>
      <c r="H16" s="6" t="s">
        <v>6</v>
      </c>
      <c r="I16" s="6" t="s">
        <v>6</v>
      </c>
    </row>
    <row r="17" spans="1:9" ht="12.75">
      <c r="A17" s="2" t="s">
        <v>100</v>
      </c>
      <c r="B17" s="6" t="s">
        <v>6</v>
      </c>
      <c r="C17" s="6" t="s">
        <v>6</v>
      </c>
      <c r="D17" s="6" t="s">
        <v>6</v>
      </c>
      <c r="E17" s="6" t="s">
        <v>6</v>
      </c>
      <c r="F17" s="6" t="s">
        <v>6</v>
      </c>
      <c r="G17" s="6" t="s">
        <v>6</v>
      </c>
      <c r="H17" s="6" t="s">
        <v>6</v>
      </c>
      <c r="I17" s="6" t="s">
        <v>6</v>
      </c>
    </row>
    <row r="18" spans="1:9" ht="12.75">
      <c r="A18" s="2" t="s">
        <v>101</v>
      </c>
      <c r="B18" s="6" t="s">
        <v>6</v>
      </c>
      <c r="C18" s="6" t="s">
        <v>6</v>
      </c>
      <c r="D18" s="6" t="s">
        <v>6</v>
      </c>
      <c r="E18" s="6" t="s">
        <v>6</v>
      </c>
      <c r="F18" s="6" t="s">
        <v>6</v>
      </c>
      <c r="G18" s="6" t="s">
        <v>6</v>
      </c>
      <c r="H18" s="6" t="s">
        <v>6</v>
      </c>
      <c r="I18" s="6" t="s">
        <v>6</v>
      </c>
    </row>
    <row r="19" spans="1:9" ht="12.75">
      <c r="A19" s="2" t="s">
        <v>102</v>
      </c>
      <c r="B19" s="6" t="s">
        <v>6</v>
      </c>
      <c r="C19" s="6" t="s">
        <v>6</v>
      </c>
      <c r="D19" s="6" t="s">
        <v>6</v>
      </c>
      <c r="E19" s="6" t="s">
        <v>6</v>
      </c>
      <c r="F19" s="6" t="s">
        <v>6</v>
      </c>
      <c r="G19" s="6" t="s">
        <v>6</v>
      </c>
      <c r="H19" s="6" t="s">
        <v>6</v>
      </c>
      <c r="I19" s="6" t="s">
        <v>6</v>
      </c>
    </row>
    <row r="20" spans="1:9" ht="12.75">
      <c r="A20" s="2" t="s">
        <v>103</v>
      </c>
      <c r="B20" s="6" t="s">
        <v>6</v>
      </c>
      <c r="C20" s="6" t="s">
        <v>6</v>
      </c>
      <c r="D20" s="6" t="s">
        <v>6</v>
      </c>
      <c r="E20" s="6" t="s">
        <v>6</v>
      </c>
      <c r="F20" s="6" t="s">
        <v>6</v>
      </c>
      <c r="G20" s="6" t="s">
        <v>6</v>
      </c>
      <c r="H20" s="6" t="s">
        <v>6</v>
      </c>
      <c r="I20" s="6" t="s">
        <v>6</v>
      </c>
    </row>
    <row r="21" spans="1:9" ht="12.75">
      <c r="A21" s="2" t="s">
        <v>104</v>
      </c>
      <c r="B21" s="6" t="s">
        <v>6</v>
      </c>
      <c r="C21" s="6" t="s">
        <v>6</v>
      </c>
      <c r="D21" s="6" t="s">
        <v>6</v>
      </c>
      <c r="E21" s="6" t="s">
        <v>6</v>
      </c>
      <c r="F21" s="6" t="s">
        <v>6</v>
      </c>
      <c r="G21" s="6" t="s">
        <v>6</v>
      </c>
      <c r="H21" s="6" t="s">
        <v>6</v>
      </c>
      <c r="I21" s="6" t="s">
        <v>6</v>
      </c>
    </row>
    <row r="22" spans="1:9" ht="12.75">
      <c r="A22" s="2" t="s">
        <v>105</v>
      </c>
      <c r="B22" s="6" t="s">
        <v>6</v>
      </c>
      <c r="C22" s="6" t="s">
        <v>6</v>
      </c>
      <c r="D22" s="6" t="s">
        <v>6</v>
      </c>
      <c r="E22" s="6" t="s">
        <v>6</v>
      </c>
      <c r="F22" s="6" t="s">
        <v>6</v>
      </c>
      <c r="G22" s="6" t="s">
        <v>6</v>
      </c>
      <c r="H22" s="6" t="s">
        <v>6</v>
      </c>
      <c r="I22" s="6" t="s">
        <v>6</v>
      </c>
    </row>
    <row r="23" spans="1:9" ht="12.75">
      <c r="A23" s="2" t="s">
        <v>106</v>
      </c>
      <c r="B23" s="6" t="s">
        <v>6</v>
      </c>
      <c r="C23" s="6" t="s">
        <v>6</v>
      </c>
      <c r="D23" s="6" t="s">
        <v>6</v>
      </c>
      <c r="E23" s="6" t="s">
        <v>6</v>
      </c>
      <c r="F23" s="6" t="s">
        <v>6</v>
      </c>
      <c r="G23" s="6" t="s">
        <v>6</v>
      </c>
      <c r="H23" s="6" t="s">
        <v>6</v>
      </c>
      <c r="I23" s="6" t="s">
        <v>6</v>
      </c>
    </row>
  </sheetData>
  <sheetProtection/>
  <mergeCells count="6">
    <mergeCell ref="A1:I1"/>
    <mergeCell ref="A2:A3"/>
    <mergeCell ref="B2:C2"/>
    <mergeCell ref="D2:E2"/>
    <mergeCell ref="F2:G2"/>
    <mergeCell ref="H2:I2"/>
  </mergeCells>
  <printOptions horizontalCentered="1"/>
  <pageMargins left="0.35433070866141736" right="0.35433070866141736" top="0.984251968503937" bottom="0.984251968503937" header="0.5118110236220472" footer="0.5118110236220472"/>
  <pageSetup fitToHeight="0" fitToWidth="0"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王楚鈞</dc:creator>
  <cp:keywords/>
  <dc:description/>
  <cp:lastModifiedBy>000642</cp:lastModifiedBy>
  <cp:lastPrinted>2018-12-10T06:20:01Z</cp:lastPrinted>
  <dcterms:modified xsi:type="dcterms:W3CDTF">2018-12-25T01:24:42Z</dcterms:modified>
  <cp:category/>
  <cp:version/>
  <cp:contentType/>
  <cp:contentStatus/>
</cp:coreProperties>
</file>