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外交" sheetId="1" r:id="rId1"/>
    <sheet name="民航" sheetId="2" r:id="rId2"/>
    <sheet name="原住民" sheetId="3" r:id="rId3"/>
    <sheet name="稅務" sheetId="4" r:id="rId4"/>
  </sheets>
  <definedNames>
    <definedName name="_xlnm.Print_Titles" localSheetId="2">'原住民'!$2:$3</definedName>
  </definedNames>
  <calcPr fullCalcOnLoad="1"/>
</workbook>
</file>

<file path=xl/sharedStrings.xml><?xml version="1.0" encoding="utf-8"?>
<sst xmlns="http://schemas.openxmlformats.org/spreadsheetml/2006/main" count="127" uniqueCount="78">
  <si>
    <t>等別</t>
  </si>
  <si>
    <t>類科</t>
  </si>
  <si>
    <t>暫定需用名額</t>
  </si>
  <si>
    <t>三等考試</t>
  </si>
  <si>
    <t>四等考試</t>
  </si>
  <si>
    <t>五等考試</t>
  </si>
  <si>
    <t>類科編號</t>
  </si>
  <si>
    <t>總計</t>
  </si>
  <si>
    <t>小計</t>
  </si>
  <si>
    <t>類科組</t>
  </si>
  <si>
    <t>職組</t>
  </si>
  <si>
    <t>職系</t>
  </si>
  <si>
    <t>英文組</t>
  </si>
  <si>
    <t>法文組</t>
  </si>
  <si>
    <t>德文組</t>
  </si>
  <si>
    <t>日文組</t>
  </si>
  <si>
    <t>西班牙文組</t>
  </si>
  <si>
    <t>阿拉伯文組</t>
  </si>
  <si>
    <t>韓文組</t>
  </si>
  <si>
    <t>葡萄牙文組</t>
  </si>
  <si>
    <t>外務行政</t>
  </si>
  <si>
    <t>外交事務</t>
  </si>
  <si>
    <t>外交領事人員</t>
  </si>
  <si>
    <t>行政組</t>
  </si>
  <si>
    <t>資訊組</t>
  </si>
  <si>
    <t>外交行政人員</t>
  </si>
  <si>
    <t>四等考試</t>
  </si>
  <si>
    <t>合計</t>
  </si>
  <si>
    <t>法制</t>
  </si>
  <si>
    <t>科別</t>
  </si>
  <si>
    <t>航空通信</t>
  </si>
  <si>
    <t>飛航管制</t>
  </si>
  <si>
    <t>航務管理</t>
  </si>
  <si>
    <t>航空管制</t>
  </si>
  <si>
    <t>航空技術</t>
  </si>
  <si>
    <t>交通技術</t>
  </si>
  <si>
    <t>原公告需用名額
(人)</t>
  </si>
  <si>
    <t>合計需用名額
(人)</t>
  </si>
  <si>
    <t>一般行政</t>
  </si>
  <si>
    <t>社會行政</t>
  </si>
  <si>
    <t>社會工作</t>
  </si>
  <si>
    <t>人事行政</t>
  </si>
  <si>
    <t>原住民族行政</t>
  </si>
  <si>
    <t>農業行政</t>
  </si>
  <si>
    <t>地政</t>
  </si>
  <si>
    <t>農業技術</t>
  </si>
  <si>
    <t>林業技術</t>
  </si>
  <si>
    <t>機械工程</t>
  </si>
  <si>
    <t>電力工程</t>
  </si>
  <si>
    <t>一般民政</t>
  </si>
  <si>
    <t>法警</t>
  </si>
  <si>
    <t>電子工程</t>
  </si>
  <si>
    <t>錄事</t>
  </si>
  <si>
    <t>交通行政</t>
  </si>
  <si>
    <t>財務行政</t>
  </si>
  <si>
    <t>財稅行政</t>
  </si>
  <si>
    <t>義大利文組</t>
  </si>
  <si>
    <t>土耳其文組</t>
  </si>
  <si>
    <t>文化行政</t>
  </si>
  <si>
    <t>土木工程</t>
  </si>
  <si>
    <t>公職獸醫師</t>
  </si>
  <si>
    <t>原住民族行政</t>
  </si>
  <si>
    <t>小計</t>
  </si>
  <si>
    <r>
      <t xml:space="preserve">財稅行政
</t>
    </r>
    <r>
      <rPr>
        <sz val="10"/>
        <rFont val="標楷體"/>
        <family val="4"/>
      </rPr>
      <t>(臺北錄取分發區)</t>
    </r>
  </si>
  <si>
    <r>
      <t xml:space="preserve">財稅行政
</t>
    </r>
    <r>
      <rPr>
        <sz val="10"/>
        <rFont val="標楷體"/>
        <family val="4"/>
      </rPr>
      <t>(北區錄取分發區)</t>
    </r>
  </si>
  <si>
    <r>
      <t xml:space="preserve">財稅行政
</t>
    </r>
    <r>
      <rPr>
        <sz val="10"/>
        <rFont val="標楷體"/>
        <family val="4"/>
      </rPr>
      <t>(中區錄取分發區)</t>
    </r>
  </si>
  <si>
    <r>
      <t xml:space="preserve">財稅行政
</t>
    </r>
    <r>
      <rPr>
        <sz val="10"/>
        <rFont val="標楷體"/>
        <family val="4"/>
      </rPr>
      <t>(南區錄取分發區)</t>
    </r>
  </si>
  <si>
    <r>
      <t xml:space="preserve">財稅行政
</t>
    </r>
    <r>
      <rPr>
        <sz val="10"/>
        <rFont val="標楷體"/>
        <family val="4"/>
      </rPr>
      <t>(高雄錄取分發區)</t>
    </r>
  </si>
  <si>
    <r>
      <t xml:space="preserve">財稅法務
</t>
    </r>
    <r>
      <rPr>
        <sz val="10"/>
        <rFont val="標楷體"/>
        <family val="4"/>
      </rPr>
      <t>(臺北錄取分發區)</t>
    </r>
  </si>
  <si>
    <t>104年公務人員特種考試外交領事人員及外交行政人員考試各等別、類科組
暫定需用名額(含增列)統計表</t>
  </si>
  <si>
    <t>104年公務人員特種考試民航人員考試等別、科別
暫定需用名額(含增列)統計表</t>
  </si>
  <si>
    <t>104年公務人員特種考試原住民族考試各等別、類科別
暫定需用名額(含增列)統計表</t>
  </si>
  <si>
    <t>104年公務人員特種考試稅務人員考試等別、科別
暫定需用名額(含增列)統計表</t>
  </si>
  <si>
    <r>
      <t>ㄧ般民政</t>
    </r>
    <r>
      <rPr>
        <sz val="10"/>
        <rFont val="標楷體"/>
        <family val="4"/>
      </rPr>
      <t>(一般錄取分發區)</t>
    </r>
  </si>
  <si>
    <r>
      <t>ㄧ般民政</t>
    </r>
    <r>
      <rPr>
        <sz val="10"/>
        <rFont val="標楷體"/>
        <family val="4"/>
      </rPr>
      <t>(蘭嶼錄取分發區)</t>
    </r>
  </si>
  <si>
    <r>
      <t>經建行政</t>
    </r>
    <r>
      <rPr>
        <sz val="10"/>
        <rFont val="標楷體"/>
        <family val="4"/>
      </rPr>
      <t>(一般錄取分發區)</t>
    </r>
  </si>
  <si>
    <r>
      <t>經建行政</t>
    </r>
    <r>
      <rPr>
        <sz val="10"/>
        <rFont val="標楷體"/>
        <family val="4"/>
      </rPr>
      <t>(蘭嶼錄取分發區)</t>
    </r>
  </si>
  <si>
    <t>增列需用名額
(人)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</si>
</sst>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[$€-2]\ #,##0.00_);[Red]\([$€-2]\ #,##0.00\)"/>
    <numFmt numFmtId="181" formatCode="0_);[Red]\(0\)"/>
    <numFmt numFmtId="182" formatCode="_-* #,##0_-;\-* #,##0_-;_-* &quot;-&quot;??_-;_-@_-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3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181" fontId="51" fillId="0" borderId="10" xfId="0" applyNumberFormat="1" applyFont="1" applyBorder="1" applyAlignment="1">
      <alignment horizontal="right" vertical="center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181" fontId="5" fillId="0" borderId="11" xfId="33" applyNumberFormat="1" applyFont="1" applyFill="1" applyBorder="1" applyAlignment="1">
      <alignment horizontal="right" vertical="center"/>
    </xf>
    <xf numFmtId="181" fontId="5" fillId="12" borderId="14" xfId="0" applyNumberFormat="1" applyFont="1" applyFill="1" applyBorder="1" applyAlignment="1">
      <alignment horizontal="right" vertical="center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right" vertical="center"/>
    </xf>
    <xf numFmtId="181" fontId="5" fillId="12" borderId="15" xfId="0" applyNumberFormat="1" applyFont="1" applyFill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10" xfId="33" applyNumberFormat="1" applyFont="1" applyFill="1" applyBorder="1" applyAlignment="1">
      <alignment horizontal="right" vertical="center"/>
    </xf>
    <xf numFmtId="181" fontId="4" fillId="0" borderId="10" xfId="33" applyNumberFormat="1" applyFont="1" applyFill="1" applyBorder="1" applyAlignment="1">
      <alignment vertical="center"/>
    </xf>
    <xf numFmtId="181" fontId="4" fillId="13" borderId="14" xfId="0" applyNumberFormat="1" applyFont="1" applyFill="1" applyBorder="1" applyAlignment="1">
      <alignment horizontal="right" vertical="center"/>
    </xf>
    <xf numFmtId="181" fontId="51" fillId="13" borderId="14" xfId="0" applyNumberFormat="1" applyFont="1" applyFill="1" applyBorder="1" applyAlignment="1">
      <alignment horizontal="right" vertical="center"/>
    </xf>
    <xf numFmtId="0" fontId="4" fillId="1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" fillId="13" borderId="13" xfId="0" applyFont="1" applyFill="1" applyBorder="1" applyAlignment="1">
      <alignment horizontal="center" vertical="center" wrapText="1"/>
    </xf>
    <xf numFmtId="181" fontId="4" fillId="13" borderId="15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81" fontId="5" fillId="0" borderId="10" xfId="33" applyNumberFormat="1" applyFont="1" applyFill="1" applyBorder="1" applyAlignment="1">
      <alignment horizontal="right" vertical="center"/>
    </xf>
    <xf numFmtId="181" fontId="5" fillId="0" borderId="13" xfId="33" applyNumberFormat="1" applyFont="1" applyFill="1" applyBorder="1" applyAlignment="1">
      <alignment horizontal="right" vertical="center"/>
    </xf>
    <xf numFmtId="181" fontId="5" fillId="33" borderId="14" xfId="33" applyNumberFormat="1" applyFont="1" applyFill="1" applyBorder="1" applyAlignment="1">
      <alignment horizontal="right" vertical="center"/>
    </xf>
    <xf numFmtId="181" fontId="5" fillId="33" borderId="15" xfId="33" applyNumberFormat="1" applyFont="1" applyFill="1" applyBorder="1" applyAlignment="1">
      <alignment horizontal="right" vertical="center"/>
    </xf>
    <xf numFmtId="181" fontId="52" fillId="0" borderId="10" xfId="0" applyNumberFormat="1" applyFont="1" applyBorder="1" applyAlignment="1">
      <alignment horizontal="right" vertical="center"/>
    </xf>
    <xf numFmtId="181" fontId="52" fillId="0" borderId="13" xfId="0" applyNumberFormat="1" applyFont="1" applyBorder="1" applyAlignment="1">
      <alignment horizontal="right" vertical="center"/>
    </xf>
    <xf numFmtId="181" fontId="52" fillId="11" borderId="14" xfId="0" applyNumberFormat="1" applyFont="1" applyFill="1" applyBorder="1" applyAlignment="1">
      <alignment horizontal="right" vertical="center"/>
    </xf>
    <xf numFmtId="181" fontId="52" fillId="11" borderId="15" xfId="0" applyNumberFormat="1" applyFont="1" applyFill="1" applyBorder="1" applyAlignment="1">
      <alignment horizontal="right" vertical="center"/>
    </xf>
    <xf numFmtId="0" fontId="5" fillId="1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textRotation="255"/>
    </xf>
    <xf numFmtId="0" fontId="4" fillId="13" borderId="17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1" zoomScaleNormal="71" zoomScalePageLayoutView="0" workbookViewId="0" topLeftCell="A1">
      <selection activeCell="K8" sqref="K8"/>
    </sheetView>
  </sheetViews>
  <sheetFormatPr defaultColWidth="9.00390625" defaultRowHeight="16.5"/>
  <cols>
    <col min="1" max="3" width="4.125" style="0" customWidth="1"/>
    <col min="4" max="4" width="6.625" style="0" customWidth="1"/>
    <col min="5" max="5" width="14.50390625" style="0" customWidth="1"/>
    <col min="6" max="8" width="18.625" style="0" customWidth="1"/>
  </cols>
  <sheetData>
    <row r="1" spans="1:8" ht="42.75" customHeight="1" thickBot="1">
      <c r="A1" s="47" t="s">
        <v>69</v>
      </c>
      <c r="B1" s="48"/>
      <c r="C1" s="48"/>
      <c r="D1" s="48"/>
      <c r="E1" s="48"/>
      <c r="F1" s="48"/>
      <c r="G1" s="48"/>
      <c r="H1" s="48"/>
    </row>
    <row r="2" spans="1:8" ht="19.5" customHeight="1">
      <c r="A2" s="49" t="s">
        <v>0</v>
      </c>
      <c r="B2" s="51" t="s">
        <v>10</v>
      </c>
      <c r="C2" s="51" t="s">
        <v>11</v>
      </c>
      <c r="D2" s="54" t="s">
        <v>9</v>
      </c>
      <c r="E2" s="54"/>
      <c r="F2" s="51" t="s">
        <v>2</v>
      </c>
      <c r="G2" s="51"/>
      <c r="H2" s="53"/>
    </row>
    <row r="3" spans="1:8" ht="37.5" customHeight="1">
      <c r="A3" s="50"/>
      <c r="B3" s="52"/>
      <c r="C3" s="52"/>
      <c r="D3" s="55"/>
      <c r="E3" s="56"/>
      <c r="F3" s="13" t="s">
        <v>36</v>
      </c>
      <c r="G3" s="14" t="s">
        <v>77</v>
      </c>
      <c r="H3" s="15" t="s">
        <v>37</v>
      </c>
    </row>
    <row r="4" spans="1:8" ht="36.75" customHeight="1">
      <c r="A4" s="59" t="s">
        <v>3</v>
      </c>
      <c r="B4" s="58" t="s">
        <v>20</v>
      </c>
      <c r="C4" s="58" t="s">
        <v>21</v>
      </c>
      <c r="D4" s="57" t="s">
        <v>22</v>
      </c>
      <c r="E4" s="10" t="s">
        <v>12</v>
      </c>
      <c r="F4" s="39">
        <v>26</v>
      </c>
      <c r="G4" s="4">
        <v>0</v>
      </c>
      <c r="H4" s="20">
        <f>F4+G4</f>
        <v>26</v>
      </c>
    </row>
    <row r="5" spans="1:8" ht="36.75" customHeight="1">
      <c r="A5" s="59"/>
      <c r="B5" s="58"/>
      <c r="C5" s="58"/>
      <c r="D5" s="57"/>
      <c r="E5" s="10" t="s">
        <v>13</v>
      </c>
      <c r="F5" s="39">
        <v>2</v>
      </c>
      <c r="G5" s="4">
        <v>0</v>
      </c>
      <c r="H5" s="20">
        <f aca="true" t="shared" si="0" ref="H5:H13">F5+G5</f>
        <v>2</v>
      </c>
    </row>
    <row r="6" spans="1:8" ht="36.75" customHeight="1">
      <c r="A6" s="59"/>
      <c r="B6" s="58"/>
      <c r="C6" s="58"/>
      <c r="D6" s="57"/>
      <c r="E6" s="10" t="s">
        <v>14</v>
      </c>
      <c r="F6" s="39">
        <v>1</v>
      </c>
      <c r="G6" s="4">
        <v>0</v>
      </c>
      <c r="H6" s="20">
        <f t="shared" si="0"/>
        <v>1</v>
      </c>
    </row>
    <row r="7" spans="1:8" ht="36.75" customHeight="1">
      <c r="A7" s="59"/>
      <c r="B7" s="58"/>
      <c r="C7" s="58"/>
      <c r="D7" s="57"/>
      <c r="E7" s="10" t="s">
        <v>15</v>
      </c>
      <c r="F7" s="39">
        <v>1</v>
      </c>
      <c r="G7" s="4">
        <v>0</v>
      </c>
      <c r="H7" s="20">
        <f t="shared" si="0"/>
        <v>1</v>
      </c>
    </row>
    <row r="8" spans="1:8" ht="36.75" customHeight="1">
      <c r="A8" s="59"/>
      <c r="B8" s="58"/>
      <c r="C8" s="58"/>
      <c r="D8" s="57"/>
      <c r="E8" s="10" t="s">
        <v>16</v>
      </c>
      <c r="F8" s="39">
        <v>4</v>
      </c>
      <c r="G8" s="4">
        <v>0</v>
      </c>
      <c r="H8" s="20">
        <f t="shared" si="0"/>
        <v>4</v>
      </c>
    </row>
    <row r="9" spans="1:8" ht="36.75" customHeight="1">
      <c r="A9" s="59"/>
      <c r="B9" s="58"/>
      <c r="C9" s="58"/>
      <c r="D9" s="57"/>
      <c r="E9" s="10" t="s">
        <v>17</v>
      </c>
      <c r="F9" s="39">
        <v>1</v>
      </c>
      <c r="G9" s="4">
        <v>0</v>
      </c>
      <c r="H9" s="20">
        <f t="shared" si="0"/>
        <v>1</v>
      </c>
    </row>
    <row r="10" spans="1:8" ht="36.75" customHeight="1">
      <c r="A10" s="59"/>
      <c r="B10" s="58"/>
      <c r="C10" s="58"/>
      <c r="D10" s="57"/>
      <c r="E10" s="10" t="s">
        <v>18</v>
      </c>
      <c r="F10" s="39">
        <v>1</v>
      </c>
      <c r="G10" s="4">
        <v>0</v>
      </c>
      <c r="H10" s="20">
        <f t="shared" si="0"/>
        <v>1</v>
      </c>
    </row>
    <row r="11" spans="1:8" ht="36.75" customHeight="1">
      <c r="A11" s="59"/>
      <c r="B11" s="58"/>
      <c r="C11" s="58"/>
      <c r="D11" s="57"/>
      <c r="E11" s="10" t="s">
        <v>56</v>
      </c>
      <c r="F11" s="39">
        <v>1</v>
      </c>
      <c r="G11" s="4">
        <v>0</v>
      </c>
      <c r="H11" s="20">
        <f t="shared" si="0"/>
        <v>1</v>
      </c>
    </row>
    <row r="12" spans="1:8" ht="36.75" customHeight="1">
      <c r="A12" s="59"/>
      <c r="B12" s="58"/>
      <c r="C12" s="58"/>
      <c r="D12" s="57"/>
      <c r="E12" s="10" t="s">
        <v>57</v>
      </c>
      <c r="F12" s="39">
        <v>1</v>
      </c>
      <c r="G12" s="4">
        <v>0</v>
      </c>
      <c r="H12" s="20">
        <f t="shared" si="0"/>
        <v>1</v>
      </c>
    </row>
    <row r="13" spans="1:8" ht="36.75" customHeight="1">
      <c r="A13" s="59"/>
      <c r="B13" s="58"/>
      <c r="C13" s="58"/>
      <c r="D13" s="57"/>
      <c r="E13" s="10" t="s">
        <v>19</v>
      </c>
      <c r="F13" s="39">
        <v>2</v>
      </c>
      <c r="G13" s="4">
        <v>0</v>
      </c>
      <c r="H13" s="20">
        <f t="shared" si="0"/>
        <v>2</v>
      </c>
    </row>
    <row r="14" spans="1:8" ht="36.75" customHeight="1">
      <c r="A14" s="59"/>
      <c r="B14" s="58" t="s">
        <v>62</v>
      </c>
      <c r="C14" s="58"/>
      <c r="D14" s="58"/>
      <c r="E14" s="60"/>
      <c r="F14" s="39">
        <f>SUM(F4:F13)</f>
        <v>40</v>
      </c>
      <c r="G14" s="39">
        <f>SUM(G4:G13)</f>
        <v>0</v>
      </c>
      <c r="H14" s="40">
        <f>SUM(H4:H13)</f>
        <v>40</v>
      </c>
    </row>
    <row r="15" spans="1:8" ht="36.75" customHeight="1">
      <c r="A15" s="59" t="s">
        <v>4</v>
      </c>
      <c r="B15" s="58" t="s">
        <v>20</v>
      </c>
      <c r="C15" s="58" t="s">
        <v>21</v>
      </c>
      <c r="D15" s="58" t="s">
        <v>25</v>
      </c>
      <c r="E15" s="11" t="s">
        <v>23</v>
      </c>
      <c r="F15" s="39">
        <v>3</v>
      </c>
      <c r="G15" s="4">
        <v>3</v>
      </c>
      <c r="H15" s="20">
        <f>F15+G15</f>
        <v>6</v>
      </c>
    </row>
    <row r="16" spans="1:8" ht="36.75" customHeight="1">
      <c r="A16" s="59"/>
      <c r="B16" s="58"/>
      <c r="C16" s="58"/>
      <c r="D16" s="58"/>
      <c r="E16" s="11" t="s">
        <v>24</v>
      </c>
      <c r="F16" s="39">
        <v>5</v>
      </c>
      <c r="G16" s="4">
        <v>0</v>
      </c>
      <c r="H16" s="20">
        <f>F16+G16</f>
        <v>5</v>
      </c>
    </row>
    <row r="17" spans="1:8" ht="36.75" customHeight="1">
      <c r="A17" s="59"/>
      <c r="B17" s="58" t="s">
        <v>62</v>
      </c>
      <c r="C17" s="58"/>
      <c r="D17" s="58"/>
      <c r="E17" s="58"/>
      <c r="F17" s="39">
        <v>8</v>
      </c>
      <c r="G17" s="39">
        <v>3</v>
      </c>
      <c r="H17" s="20">
        <f>F17+G17</f>
        <v>11</v>
      </c>
    </row>
    <row r="18" spans="1:8" ht="36.75" customHeight="1" thickBot="1">
      <c r="A18" s="45" t="s">
        <v>27</v>
      </c>
      <c r="B18" s="46"/>
      <c r="C18" s="46"/>
      <c r="D18" s="46"/>
      <c r="E18" s="46"/>
      <c r="F18" s="41">
        <v>48</v>
      </c>
      <c r="G18" s="41">
        <f>G14+G17</f>
        <v>3</v>
      </c>
      <c r="H18" s="42">
        <f>H14+H17</f>
        <v>51</v>
      </c>
    </row>
    <row r="19" ht="16.5">
      <c r="A19" s="2"/>
    </row>
    <row r="20" ht="16.5">
      <c r="A20" s="2"/>
    </row>
    <row r="21" ht="16.5">
      <c r="A21" s="2"/>
    </row>
    <row r="22" ht="16.5">
      <c r="A22" s="2"/>
    </row>
    <row r="23" ht="16.5">
      <c r="A23" s="2"/>
    </row>
    <row r="24" ht="16.5">
      <c r="A24" s="2"/>
    </row>
  </sheetData>
  <sheetProtection/>
  <mergeCells count="17">
    <mergeCell ref="B4:B13"/>
    <mergeCell ref="B14:E14"/>
    <mergeCell ref="D15:D16"/>
    <mergeCell ref="C15:C16"/>
    <mergeCell ref="B15:B16"/>
    <mergeCell ref="A15:A17"/>
    <mergeCell ref="B17:E17"/>
    <mergeCell ref="A18:E18"/>
    <mergeCell ref="A1:H1"/>
    <mergeCell ref="A2:A3"/>
    <mergeCell ref="B2:B3"/>
    <mergeCell ref="C2:C3"/>
    <mergeCell ref="F2:H2"/>
    <mergeCell ref="D2:E3"/>
    <mergeCell ref="D4:D13"/>
    <mergeCell ref="C4:C13"/>
    <mergeCell ref="A4:A14"/>
  </mergeCells>
  <printOptions/>
  <pageMargins left="0.5511811023622047" right="0.5511811023622047" top="0.7" bottom="0.984251968503937" header="0.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3" width="4.125" style="0" customWidth="1"/>
    <col min="4" max="4" width="12.50390625" style="0" customWidth="1"/>
    <col min="5" max="7" width="18.625" style="0" customWidth="1"/>
  </cols>
  <sheetData>
    <row r="1" spans="1:7" ht="44.25" customHeight="1" thickBot="1">
      <c r="A1" s="61" t="s">
        <v>70</v>
      </c>
      <c r="B1" s="62"/>
      <c r="C1" s="62"/>
      <c r="D1" s="62"/>
      <c r="E1" s="62"/>
      <c r="F1" s="62"/>
      <c r="G1" s="62"/>
    </row>
    <row r="2" spans="1:7" ht="24.75" customHeight="1">
      <c r="A2" s="63" t="s">
        <v>0</v>
      </c>
      <c r="B2" s="65" t="s">
        <v>10</v>
      </c>
      <c r="C2" s="65" t="s">
        <v>11</v>
      </c>
      <c r="D2" s="67" t="s">
        <v>29</v>
      </c>
      <c r="E2" s="67" t="s">
        <v>2</v>
      </c>
      <c r="F2" s="67"/>
      <c r="G2" s="68"/>
    </row>
    <row r="3" spans="1:7" ht="37.5" customHeight="1">
      <c r="A3" s="64"/>
      <c r="B3" s="66"/>
      <c r="C3" s="66"/>
      <c r="D3" s="72"/>
      <c r="E3" s="18" t="s">
        <v>36</v>
      </c>
      <c r="F3" s="43" t="s">
        <v>77</v>
      </c>
      <c r="G3" s="19" t="s">
        <v>37</v>
      </c>
    </row>
    <row r="4" spans="1:7" ht="79.5" customHeight="1">
      <c r="A4" s="71" t="s">
        <v>3</v>
      </c>
      <c r="B4" s="73" t="s">
        <v>34</v>
      </c>
      <c r="C4" s="73" t="s">
        <v>33</v>
      </c>
      <c r="D4" s="3" t="s">
        <v>31</v>
      </c>
      <c r="E4" s="4">
        <v>36</v>
      </c>
      <c r="F4" s="16">
        <v>0</v>
      </c>
      <c r="G4" s="20">
        <f>E4+F4</f>
        <v>36</v>
      </c>
    </row>
    <row r="5" spans="1:7" ht="79.5" customHeight="1">
      <c r="A5" s="71"/>
      <c r="B5" s="73"/>
      <c r="C5" s="73"/>
      <c r="D5" s="3" t="s">
        <v>30</v>
      </c>
      <c r="E5" s="4">
        <v>4</v>
      </c>
      <c r="F5" s="16">
        <v>0</v>
      </c>
      <c r="G5" s="20">
        <f>E5+F5</f>
        <v>4</v>
      </c>
    </row>
    <row r="6" spans="1:7" ht="79.5" customHeight="1">
      <c r="A6" s="71"/>
      <c r="B6" s="3" t="s">
        <v>35</v>
      </c>
      <c r="C6" s="3" t="s">
        <v>35</v>
      </c>
      <c r="D6" s="3" t="s">
        <v>32</v>
      </c>
      <c r="E6" s="4">
        <v>2</v>
      </c>
      <c r="F6" s="4">
        <v>2</v>
      </c>
      <c r="G6" s="20">
        <f>E6+F6</f>
        <v>4</v>
      </c>
    </row>
    <row r="7" spans="1:7" ht="50.25" customHeight="1" thickBot="1">
      <c r="A7" s="69" t="s">
        <v>27</v>
      </c>
      <c r="B7" s="70"/>
      <c r="C7" s="70"/>
      <c r="D7" s="70"/>
      <c r="E7" s="17">
        <f>SUM(E4:E6)</f>
        <v>42</v>
      </c>
      <c r="F7" s="17">
        <v>2</v>
      </c>
      <c r="G7" s="21">
        <f>E7+F7</f>
        <v>44</v>
      </c>
    </row>
  </sheetData>
  <sheetProtection/>
  <mergeCells count="10">
    <mergeCell ref="A1:G1"/>
    <mergeCell ref="A2:A3"/>
    <mergeCell ref="B2:B3"/>
    <mergeCell ref="C2:C3"/>
    <mergeCell ref="E2:G2"/>
    <mergeCell ref="A7:D7"/>
    <mergeCell ref="A4:A6"/>
    <mergeCell ref="D2:D3"/>
    <mergeCell ref="C4:C5"/>
    <mergeCell ref="B4:B5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5.875" style="0" customWidth="1"/>
    <col min="2" max="2" width="6.375" style="6" customWidth="1"/>
    <col min="3" max="3" width="27.25390625" style="0" customWidth="1"/>
    <col min="4" max="4" width="16.125" style="9" customWidth="1"/>
    <col min="5" max="6" width="16.125" style="0" customWidth="1"/>
  </cols>
  <sheetData>
    <row r="1" spans="1:6" ht="42" customHeight="1" thickBot="1">
      <c r="A1" s="61" t="s">
        <v>71</v>
      </c>
      <c r="B1" s="62"/>
      <c r="C1" s="62"/>
      <c r="D1" s="62"/>
      <c r="E1" s="62"/>
      <c r="F1" s="62"/>
    </row>
    <row r="2" spans="1:6" ht="18" customHeight="1">
      <c r="A2" s="83" t="s">
        <v>0</v>
      </c>
      <c r="B2" s="74" t="s">
        <v>6</v>
      </c>
      <c r="C2" s="85" t="s">
        <v>1</v>
      </c>
      <c r="D2" s="85" t="s">
        <v>2</v>
      </c>
      <c r="E2" s="85"/>
      <c r="F2" s="86"/>
    </row>
    <row r="3" spans="1:6" ht="32.25" customHeight="1">
      <c r="A3" s="84"/>
      <c r="B3" s="75"/>
      <c r="C3" s="87"/>
      <c r="D3" s="27" t="s">
        <v>36</v>
      </c>
      <c r="E3" s="27" t="s">
        <v>77</v>
      </c>
      <c r="F3" s="31" t="s">
        <v>37</v>
      </c>
    </row>
    <row r="4" spans="1:6" ht="18" customHeight="1">
      <c r="A4" s="82" t="s">
        <v>3</v>
      </c>
      <c r="B4" s="5">
        <v>401</v>
      </c>
      <c r="C4" s="28" t="s">
        <v>38</v>
      </c>
      <c r="D4" s="12">
        <v>6</v>
      </c>
      <c r="E4" s="12">
        <v>3</v>
      </c>
      <c r="F4" s="22">
        <f>D4+E4</f>
        <v>9</v>
      </c>
    </row>
    <row r="5" spans="1:6" ht="18" customHeight="1">
      <c r="A5" s="82"/>
      <c r="B5" s="5">
        <v>402</v>
      </c>
      <c r="C5" s="28" t="s">
        <v>73</v>
      </c>
      <c r="D5" s="12">
        <v>3</v>
      </c>
      <c r="E5" s="23">
        <v>0</v>
      </c>
      <c r="F5" s="22">
        <f aca="true" t="shared" si="0" ref="F5:F42">D5+E5</f>
        <v>3</v>
      </c>
    </row>
    <row r="6" spans="1:6" ht="18" customHeight="1">
      <c r="A6" s="82"/>
      <c r="B6" s="5">
        <v>403</v>
      </c>
      <c r="C6" s="28" t="s">
        <v>74</v>
      </c>
      <c r="D6" s="12">
        <v>1</v>
      </c>
      <c r="E6" s="23">
        <v>0</v>
      </c>
      <c r="F6" s="22">
        <f t="shared" si="0"/>
        <v>1</v>
      </c>
    </row>
    <row r="7" spans="1:6" ht="18" customHeight="1">
      <c r="A7" s="82"/>
      <c r="B7" s="5">
        <v>404</v>
      </c>
      <c r="C7" s="28" t="s">
        <v>39</v>
      </c>
      <c r="D7" s="12">
        <v>3</v>
      </c>
      <c r="E7" s="24">
        <v>1</v>
      </c>
      <c r="F7" s="22">
        <f t="shared" si="0"/>
        <v>4</v>
      </c>
    </row>
    <row r="8" spans="1:6" ht="18" customHeight="1">
      <c r="A8" s="82"/>
      <c r="B8" s="5">
        <v>405</v>
      </c>
      <c r="C8" s="28" t="s">
        <v>40</v>
      </c>
      <c r="D8" s="12">
        <v>1</v>
      </c>
      <c r="E8" s="23">
        <v>0</v>
      </c>
      <c r="F8" s="22">
        <f t="shared" si="0"/>
        <v>1</v>
      </c>
    </row>
    <row r="9" spans="1:6" ht="18" customHeight="1">
      <c r="A9" s="82"/>
      <c r="B9" s="5">
        <v>406</v>
      </c>
      <c r="C9" s="28" t="s">
        <v>41</v>
      </c>
      <c r="D9" s="12">
        <v>4</v>
      </c>
      <c r="E9" s="23">
        <v>3</v>
      </c>
      <c r="F9" s="22">
        <f t="shared" si="0"/>
        <v>7</v>
      </c>
    </row>
    <row r="10" spans="1:6" ht="18" customHeight="1">
      <c r="A10" s="82"/>
      <c r="B10" s="5">
        <v>407</v>
      </c>
      <c r="C10" s="28" t="s">
        <v>61</v>
      </c>
      <c r="D10" s="12">
        <v>4</v>
      </c>
      <c r="E10" s="23">
        <v>4</v>
      </c>
      <c r="F10" s="22">
        <f t="shared" si="0"/>
        <v>8</v>
      </c>
    </row>
    <row r="11" spans="1:6" ht="18" customHeight="1">
      <c r="A11" s="82"/>
      <c r="B11" s="5">
        <v>408</v>
      </c>
      <c r="C11" s="28" t="s">
        <v>58</v>
      </c>
      <c r="D11" s="12">
        <v>1</v>
      </c>
      <c r="E11" s="23">
        <v>1</v>
      </c>
      <c r="F11" s="22">
        <f t="shared" si="0"/>
        <v>2</v>
      </c>
    </row>
    <row r="12" spans="1:6" ht="18" customHeight="1">
      <c r="A12" s="82"/>
      <c r="B12" s="5">
        <v>409</v>
      </c>
      <c r="C12" s="28" t="s">
        <v>28</v>
      </c>
      <c r="D12" s="12">
        <v>1</v>
      </c>
      <c r="E12" s="23">
        <v>0</v>
      </c>
      <c r="F12" s="22">
        <f t="shared" si="0"/>
        <v>1</v>
      </c>
    </row>
    <row r="13" spans="1:6" ht="18" customHeight="1">
      <c r="A13" s="82"/>
      <c r="B13" s="5">
        <v>410</v>
      </c>
      <c r="C13" s="28" t="s">
        <v>75</v>
      </c>
      <c r="D13" s="12">
        <v>1</v>
      </c>
      <c r="E13" s="23">
        <v>2</v>
      </c>
      <c r="F13" s="22">
        <f t="shared" si="0"/>
        <v>3</v>
      </c>
    </row>
    <row r="14" spans="1:6" ht="18" customHeight="1">
      <c r="A14" s="82"/>
      <c r="B14" s="5">
        <v>411</v>
      </c>
      <c r="C14" s="28" t="s">
        <v>76</v>
      </c>
      <c r="D14" s="12">
        <v>1</v>
      </c>
      <c r="E14" s="23">
        <v>0</v>
      </c>
      <c r="F14" s="22">
        <f t="shared" si="0"/>
        <v>1</v>
      </c>
    </row>
    <row r="15" spans="1:6" ht="18" customHeight="1">
      <c r="A15" s="82"/>
      <c r="B15" s="5">
        <v>412</v>
      </c>
      <c r="C15" s="28" t="s">
        <v>43</v>
      </c>
      <c r="D15" s="12">
        <v>3</v>
      </c>
      <c r="E15" s="23">
        <v>1</v>
      </c>
      <c r="F15" s="22">
        <f t="shared" si="0"/>
        <v>4</v>
      </c>
    </row>
    <row r="16" spans="1:6" ht="18" customHeight="1">
      <c r="A16" s="82"/>
      <c r="B16" s="5">
        <v>413</v>
      </c>
      <c r="C16" s="28" t="s">
        <v>44</v>
      </c>
      <c r="D16" s="12">
        <v>2</v>
      </c>
      <c r="E16" s="23">
        <v>0</v>
      </c>
      <c r="F16" s="22">
        <f t="shared" si="0"/>
        <v>2</v>
      </c>
    </row>
    <row r="17" spans="1:6" ht="18" customHeight="1">
      <c r="A17" s="82"/>
      <c r="B17" s="5">
        <v>414</v>
      </c>
      <c r="C17" s="28" t="s">
        <v>45</v>
      </c>
      <c r="D17" s="12">
        <v>6</v>
      </c>
      <c r="E17" s="12">
        <v>1</v>
      </c>
      <c r="F17" s="22">
        <f t="shared" si="0"/>
        <v>7</v>
      </c>
    </row>
    <row r="18" spans="1:6" ht="18" customHeight="1">
      <c r="A18" s="82"/>
      <c r="B18" s="5">
        <v>415</v>
      </c>
      <c r="C18" s="28" t="s">
        <v>46</v>
      </c>
      <c r="D18" s="12">
        <v>3</v>
      </c>
      <c r="E18" s="12">
        <v>1</v>
      </c>
      <c r="F18" s="22">
        <f t="shared" si="0"/>
        <v>4</v>
      </c>
    </row>
    <row r="19" spans="1:6" ht="18" customHeight="1">
      <c r="A19" s="82"/>
      <c r="B19" s="5">
        <v>416</v>
      </c>
      <c r="C19" s="28" t="s">
        <v>59</v>
      </c>
      <c r="D19" s="12">
        <v>19</v>
      </c>
      <c r="E19" s="12">
        <v>4</v>
      </c>
      <c r="F19" s="22">
        <f t="shared" si="0"/>
        <v>23</v>
      </c>
    </row>
    <row r="20" spans="1:6" ht="18" customHeight="1">
      <c r="A20" s="82"/>
      <c r="B20" s="5">
        <v>417</v>
      </c>
      <c r="C20" s="28" t="s">
        <v>48</v>
      </c>
      <c r="D20" s="12">
        <v>1</v>
      </c>
      <c r="E20" s="12">
        <v>0</v>
      </c>
      <c r="F20" s="22">
        <f t="shared" si="0"/>
        <v>1</v>
      </c>
    </row>
    <row r="21" spans="1:6" ht="18" customHeight="1">
      <c r="A21" s="82"/>
      <c r="B21" s="5">
        <v>418</v>
      </c>
      <c r="C21" s="29" t="s">
        <v>60</v>
      </c>
      <c r="D21" s="12">
        <v>1</v>
      </c>
      <c r="E21" s="12">
        <v>0</v>
      </c>
      <c r="F21" s="22">
        <f t="shared" si="0"/>
        <v>1</v>
      </c>
    </row>
    <row r="22" spans="1:6" ht="18" customHeight="1">
      <c r="A22" s="82"/>
      <c r="B22" s="79" t="s">
        <v>8</v>
      </c>
      <c r="C22" s="79"/>
      <c r="D22" s="12">
        <f>SUM(D4:D21)</f>
        <v>61</v>
      </c>
      <c r="E22" s="12">
        <f>SUM(E4:E21)</f>
        <v>21</v>
      </c>
      <c r="F22" s="22">
        <f t="shared" si="0"/>
        <v>82</v>
      </c>
    </row>
    <row r="23" spans="1:6" ht="18" customHeight="1">
      <c r="A23" s="76" t="s">
        <v>26</v>
      </c>
      <c r="B23" s="5">
        <v>501</v>
      </c>
      <c r="C23" s="28" t="s">
        <v>38</v>
      </c>
      <c r="D23" s="12">
        <v>7</v>
      </c>
      <c r="E23" s="12">
        <v>2</v>
      </c>
      <c r="F23" s="22">
        <f t="shared" si="0"/>
        <v>9</v>
      </c>
    </row>
    <row r="24" spans="1:6" ht="18" customHeight="1">
      <c r="A24" s="77"/>
      <c r="B24" s="5">
        <v>502</v>
      </c>
      <c r="C24" s="28" t="s">
        <v>49</v>
      </c>
      <c r="D24" s="12">
        <v>10</v>
      </c>
      <c r="E24" s="12">
        <v>7</v>
      </c>
      <c r="F24" s="22">
        <f t="shared" si="0"/>
        <v>17</v>
      </c>
    </row>
    <row r="25" spans="1:6" ht="18" customHeight="1">
      <c r="A25" s="77"/>
      <c r="B25" s="5">
        <v>503</v>
      </c>
      <c r="C25" s="28" t="s">
        <v>39</v>
      </c>
      <c r="D25" s="12">
        <v>3</v>
      </c>
      <c r="E25" s="12">
        <v>1</v>
      </c>
      <c r="F25" s="22">
        <f t="shared" si="0"/>
        <v>4</v>
      </c>
    </row>
    <row r="26" spans="1:6" ht="18" customHeight="1">
      <c r="A26" s="77"/>
      <c r="B26" s="5">
        <v>504</v>
      </c>
      <c r="C26" s="28" t="s">
        <v>42</v>
      </c>
      <c r="D26" s="12">
        <v>2</v>
      </c>
      <c r="E26" s="12">
        <v>0</v>
      </c>
      <c r="F26" s="22">
        <f t="shared" si="0"/>
        <v>2</v>
      </c>
    </row>
    <row r="27" spans="1:6" ht="18" customHeight="1">
      <c r="A27" s="77"/>
      <c r="B27" s="5">
        <v>505</v>
      </c>
      <c r="C27" s="28" t="s">
        <v>50</v>
      </c>
      <c r="D27" s="12">
        <v>5</v>
      </c>
      <c r="E27" s="12">
        <v>10</v>
      </c>
      <c r="F27" s="22">
        <f t="shared" si="0"/>
        <v>15</v>
      </c>
    </row>
    <row r="28" spans="1:6" ht="18" customHeight="1">
      <c r="A28" s="77"/>
      <c r="B28" s="5">
        <v>506</v>
      </c>
      <c r="C28" s="28" t="s">
        <v>43</v>
      </c>
      <c r="D28" s="12">
        <v>1</v>
      </c>
      <c r="E28" s="12">
        <v>0</v>
      </c>
      <c r="F28" s="22">
        <f t="shared" si="0"/>
        <v>1</v>
      </c>
    </row>
    <row r="29" spans="1:6" ht="18" customHeight="1">
      <c r="A29" s="77"/>
      <c r="B29" s="5">
        <v>507</v>
      </c>
      <c r="C29" s="28" t="s">
        <v>44</v>
      </c>
      <c r="D29" s="12">
        <v>2</v>
      </c>
      <c r="E29" s="12">
        <v>0</v>
      </c>
      <c r="F29" s="22">
        <f t="shared" si="0"/>
        <v>2</v>
      </c>
    </row>
    <row r="30" spans="1:6" ht="18" customHeight="1">
      <c r="A30" s="77"/>
      <c r="B30" s="5">
        <v>508</v>
      </c>
      <c r="C30" s="28" t="s">
        <v>45</v>
      </c>
      <c r="D30" s="12">
        <v>1</v>
      </c>
      <c r="E30" s="12">
        <v>0</v>
      </c>
      <c r="F30" s="22">
        <f t="shared" si="0"/>
        <v>1</v>
      </c>
    </row>
    <row r="31" spans="1:6" ht="18" customHeight="1">
      <c r="A31" s="77"/>
      <c r="B31" s="5">
        <v>509</v>
      </c>
      <c r="C31" s="28" t="s">
        <v>59</v>
      </c>
      <c r="D31" s="12">
        <v>10</v>
      </c>
      <c r="E31" s="12">
        <v>5</v>
      </c>
      <c r="F31" s="22">
        <f t="shared" si="0"/>
        <v>15</v>
      </c>
    </row>
    <row r="32" spans="1:6" ht="18" customHeight="1">
      <c r="A32" s="77"/>
      <c r="B32" s="5">
        <v>510</v>
      </c>
      <c r="C32" s="28" t="s">
        <v>47</v>
      </c>
      <c r="D32" s="12">
        <v>1</v>
      </c>
      <c r="E32" s="12">
        <v>0</v>
      </c>
      <c r="F32" s="22">
        <f t="shared" si="0"/>
        <v>1</v>
      </c>
    </row>
    <row r="33" spans="1:6" ht="18" customHeight="1">
      <c r="A33" s="77"/>
      <c r="B33" s="5">
        <v>511</v>
      </c>
      <c r="C33" s="28" t="s">
        <v>51</v>
      </c>
      <c r="D33" s="12">
        <v>1</v>
      </c>
      <c r="E33" s="12">
        <v>6</v>
      </c>
      <c r="F33" s="22">
        <f t="shared" si="0"/>
        <v>7</v>
      </c>
    </row>
    <row r="34" spans="1:6" ht="18" customHeight="1">
      <c r="A34" s="78"/>
      <c r="B34" s="79" t="s">
        <v>8</v>
      </c>
      <c r="C34" s="79"/>
      <c r="D34" s="12">
        <f>SUM(D23:D33)</f>
        <v>43</v>
      </c>
      <c r="E34" s="12">
        <f>SUM(E23:E33)</f>
        <v>31</v>
      </c>
      <c r="F34" s="22">
        <f t="shared" si="0"/>
        <v>74</v>
      </c>
    </row>
    <row r="35" spans="1:6" ht="18" customHeight="1">
      <c r="A35" s="82" t="s">
        <v>5</v>
      </c>
      <c r="B35" s="5">
        <v>601</v>
      </c>
      <c r="C35" s="28" t="s">
        <v>38</v>
      </c>
      <c r="D35" s="12">
        <v>2</v>
      </c>
      <c r="E35" s="12">
        <v>6</v>
      </c>
      <c r="F35" s="22">
        <f t="shared" si="0"/>
        <v>8</v>
      </c>
    </row>
    <row r="36" spans="1:6" ht="18" customHeight="1">
      <c r="A36" s="82"/>
      <c r="B36" s="5">
        <v>602</v>
      </c>
      <c r="C36" s="28" t="s">
        <v>49</v>
      </c>
      <c r="D36" s="12">
        <v>3</v>
      </c>
      <c r="E36" s="12">
        <v>1</v>
      </c>
      <c r="F36" s="22">
        <f t="shared" si="0"/>
        <v>4</v>
      </c>
    </row>
    <row r="37" spans="1:6" ht="18" customHeight="1">
      <c r="A37" s="82"/>
      <c r="B37" s="5">
        <v>603</v>
      </c>
      <c r="C37" s="30" t="s">
        <v>39</v>
      </c>
      <c r="D37" s="12">
        <v>2</v>
      </c>
      <c r="E37" s="12">
        <v>2</v>
      </c>
      <c r="F37" s="22">
        <f t="shared" si="0"/>
        <v>4</v>
      </c>
    </row>
    <row r="38" spans="1:6" ht="18" customHeight="1">
      <c r="A38" s="82"/>
      <c r="B38" s="5">
        <v>604</v>
      </c>
      <c r="C38" s="28" t="s">
        <v>52</v>
      </c>
      <c r="D38" s="12">
        <v>1</v>
      </c>
      <c r="E38" s="12">
        <v>0</v>
      </c>
      <c r="F38" s="22">
        <f t="shared" si="0"/>
        <v>1</v>
      </c>
    </row>
    <row r="39" spans="1:6" ht="18" customHeight="1">
      <c r="A39" s="82"/>
      <c r="B39" s="5">
        <v>605</v>
      </c>
      <c r="C39" s="28" t="s">
        <v>53</v>
      </c>
      <c r="D39" s="12">
        <v>5</v>
      </c>
      <c r="E39" s="12">
        <v>0</v>
      </c>
      <c r="F39" s="22">
        <f t="shared" si="0"/>
        <v>5</v>
      </c>
    </row>
    <row r="40" spans="1:6" ht="18" customHeight="1">
      <c r="A40" s="82"/>
      <c r="B40" s="5">
        <v>606</v>
      </c>
      <c r="C40" s="28" t="s">
        <v>51</v>
      </c>
      <c r="D40" s="12">
        <v>24</v>
      </c>
      <c r="E40" s="12">
        <v>1</v>
      </c>
      <c r="F40" s="22">
        <f t="shared" si="0"/>
        <v>25</v>
      </c>
    </row>
    <row r="41" spans="1:6" ht="18" customHeight="1">
      <c r="A41" s="82"/>
      <c r="B41" s="88" t="s">
        <v>8</v>
      </c>
      <c r="C41" s="88"/>
      <c r="D41" s="12">
        <f>SUM(D35:D40)</f>
        <v>37</v>
      </c>
      <c r="E41" s="12">
        <f>SUM(E35:E40)</f>
        <v>10</v>
      </c>
      <c r="F41" s="22">
        <f>SUM(F35:F40)</f>
        <v>47</v>
      </c>
    </row>
    <row r="42" spans="1:6" ht="27" customHeight="1" thickBot="1">
      <c r="A42" s="80" t="s">
        <v>7</v>
      </c>
      <c r="B42" s="81"/>
      <c r="C42" s="81"/>
      <c r="D42" s="25">
        <f>D22+D34+D41</f>
        <v>141</v>
      </c>
      <c r="E42" s="26">
        <f>E22+E34+E41</f>
        <v>62</v>
      </c>
      <c r="F42" s="32">
        <f t="shared" si="0"/>
        <v>203</v>
      </c>
    </row>
    <row r="66" spans="1:6" ht="16.5">
      <c r="A66" s="1"/>
      <c r="B66" s="7"/>
      <c r="C66" s="1"/>
      <c r="D66" s="8"/>
      <c r="E66" s="1"/>
      <c r="F66" s="1"/>
    </row>
    <row r="67" spans="1:6" ht="16.5">
      <c r="A67" s="1"/>
      <c r="B67" s="7"/>
      <c r="C67" s="1"/>
      <c r="D67" s="8"/>
      <c r="E67" s="1"/>
      <c r="F67" s="1"/>
    </row>
    <row r="68" spans="1:6" ht="16.5">
      <c r="A68" s="1"/>
      <c r="B68" s="7"/>
      <c r="C68" s="1"/>
      <c r="D68" s="8"/>
      <c r="E68" s="1"/>
      <c r="F68" s="1"/>
    </row>
    <row r="69" spans="1:6" ht="16.5">
      <c r="A69" s="1"/>
      <c r="B69" s="7"/>
      <c r="C69" s="1"/>
      <c r="D69" s="8"/>
      <c r="E69" s="1"/>
      <c r="F69" s="1"/>
    </row>
    <row r="70" spans="1:6" ht="16.5">
      <c r="A70" s="1"/>
      <c r="B70" s="7"/>
      <c r="C70" s="1"/>
      <c r="D70" s="8"/>
      <c r="E70" s="1"/>
      <c r="F70" s="1"/>
    </row>
    <row r="71" spans="1:6" ht="16.5">
      <c r="A71" s="1"/>
      <c r="B71" s="7"/>
      <c r="C71" s="1"/>
      <c r="D71" s="8"/>
      <c r="E71" s="1"/>
      <c r="F71" s="1"/>
    </row>
    <row r="72" spans="1:6" ht="16.5">
      <c r="A72" s="1"/>
      <c r="B72" s="7"/>
      <c r="C72" s="1"/>
      <c r="D72" s="8"/>
      <c r="E72" s="1"/>
      <c r="F72" s="1"/>
    </row>
    <row r="73" spans="1:6" ht="16.5">
      <c r="A73" s="1"/>
      <c r="B73" s="7"/>
      <c r="C73" s="1"/>
      <c r="D73" s="8"/>
      <c r="E73" s="1"/>
      <c r="F73" s="1"/>
    </row>
    <row r="74" spans="1:6" ht="16.5">
      <c r="A74" s="1"/>
      <c r="B74" s="7"/>
      <c r="C74" s="1"/>
      <c r="D74" s="8"/>
      <c r="E74" s="1"/>
      <c r="F74" s="1"/>
    </row>
    <row r="75" spans="1:6" ht="16.5">
      <c r="A75" s="1"/>
      <c r="B75" s="7"/>
      <c r="C75" s="1"/>
      <c r="D75" s="8"/>
      <c r="E75" s="1"/>
      <c r="F75" s="1"/>
    </row>
    <row r="76" spans="1:6" ht="16.5">
      <c r="A76" s="1"/>
      <c r="B76" s="7"/>
      <c r="C76" s="1"/>
      <c r="D76" s="8"/>
      <c r="E76" s="1"/>
      <c r="F76" s="1"/>
    </row>
    <row r="77" spans="1:6" ht="16.5">
      <c r="A77" s="1"/>
      <c r="B77" s="7"/>
      <c r="C77" s="1"/>
      <c r="D77" s="8"/>
      <c r="E77" s="1"/>
      <c r="F77" s="1"/>
    </row>
    <row r="78" spans="1:6" ht="16.5">
      <c r="A78" s="1"/>
      <c r="B78" s="7"/>
      <c r="C78" s="1"/>
      <c r="D78" s="8"/>
      <c r="E78" s="1"/>
      <c r="F78" s="1"/>
    </row>
    <row r="79" spans="1:6" ht="16.5">
      <c r="A79" s="1"/>
      <c r="B79" s="7"/>
      <c r="C79" s="1"/>
      <c r="D79" s="8"/>
      <c r="E79" s="1"/>
      <c r="F79" s="1"/>
    </row>
    <row r="80" spans="1:6" ht="16.5">
      <c r="A80" s="1"/>
      <c r="B80" s="7"/>
      <c r="C80" s="1"/>
      <c r="D80" s="8"/>
      <c r="E80" s="1"/>
      <c r="F80" s="1"/>
    </row>
    <row r="81" spans="1:6" ht="16.5">
      <c r="A81" s="1"/>
      <c r="B81" s="7"/>
      <c r="C81" s="1"/>
      <c r="D81" s="8"/>
      <c r="E81" s="1"/>
      <c r="F81" s="1"/>
    </row>
    <row r="82" spans="1:6" ht="16.5">
      <c r="A82" s="1"/>
      <c r="B82" s="7"/>
      <c r="C82" s="1"/>
      <c r="D82" s="8"/>
      <c r="E82" s="1"/>
      <c r="F82" s="1"/>
    </row>
    <row r="83" spans="1:6" ht="16.5">
      <c r="A83" s="1"/>
      <c r="B83" s="7"/>
      <c r="C83" s="1"/>
      <c r="D83" s="8"/>
      <c r="E83" s="1"/>
      <c r="F83" s="1"/>
    </row>
    <row r="84" spans="1:6" ht="16.5">
      <c r="A84" s="1"/>
      <c r="B84" s="7"/>
      <c r="C84" s="1"/>
      <c r="D84" s="8"/>
      <c r="E84" s="1"/>
      <c r="F84" s="1"/>
    </row>
    <row r="85" spans="1:6" ht="16.5">
      <c r="A85" s="1"/>
      <c r="B85" s="7"/>
      <c r="C85" s="1"/>
      <c r="D85" s="8"/>
      <c r="E85" s="1"/>
      <c r="F85" s="1"/>
    </row>
    <row r="86" spans="1:6" ht="16.5">
      <c r="A86" s="1"/>
      <c r="B86" s="7"/>
      <c r="C86" s="1"/>
      <c r="D86" s="8"/>
      <c r="E86" s="1"/>
      <c r="F86" s="1"/>
    </row>
    <row r="87" spans="1:6" ht="16.5">
      <c r="A87" s="1"/>
      <c r="B87" s="7"/>
      <c r="C87" s="1"/>
      <c r="D87" s="8"/>
      <c r="E87" s="1"/>
      <c r="F87" s="1"/>
    </row>
    <row r="88" spans="1:6" ht="16.5">
      <c r="A88" s="1"/>
      <c r="B88" s="7"/>
      <c r="C88" s="1"/>
      <c r="D88" s="8"/>
      <c r="E88" s="1"/>
      <c r="F88" s="1"/>
    </row>
    <row r="89" spans="1:6" ht="16.5">
      <c r="A89" s="1"/>
      <c r="B89" s="7"/>
      <c r="C89" s="1"/>
      <c r="D89" s="8"/>
      <c r="E89" s="1"/>
      <c r="F89" s="1"/>
    </row>
    <row r="90" spans="1:6" ht="16.5">
      <c r="A90" s="1"/>
      <c r="B90" s="7"/>
      <c r="C90" s="1"/>
      <c r="D90" s="8"/>
      <c r="E90" s="1"/>
      <c r="F90" s="1"/>
    </row>
    <row r="91" spans="1:6" ht="16.5">
      <c r="A91" s="1"/>
      <c r="B91" s="7"/>
      <c r="C91" s="1"/>
      <c r="D91" s="8"/>
      <c r="E91" s="1"/>
      <c r="F91" s="1"/>
    </row>
    <row r="92" spans="1:6" ht="16.5">
      <c r="A92" s="1"/>
      <c r="B92" s="7"/>
      <c r="C92" s="1"/>
      <c r="D92" s="8"/>
      <c r="E92" s="1"/>
      <c r="F92" s="1"/>
    </row>
    <row r="93" spans="1:6" ht="16.5">
      <c r="A93" s="1"/>
      <c r="B93" s="7"/>
      <c r="C93" s="1"/>
      <c r="D93" s="8"/>
      <c r="E93" s="1"/>
      <c r="F93" s="1"/>
    </row>
    <row r="94" spans="1:6" ht="16.5">
      <c r="A94" s="1"/>
      <c r="B94" s="7"/>
      <c r="C94" s="1"/>
      <c r="D94" s="8"/>
      <c r="E94" s="1"/>
      <c r="F94" s="1"/>
    </row>
    <row r="95" spans="1:6" ht="16.5">
      <c r="A95" s="1"/>
      <c r="B95" s="7"/>
      <c r="C95" s="1"/>
      <c r="D95" s="8"/>
      <c r="E95" s="1"/>
      <c r="F95" s="1"/>
    </row>
    <row r="96" spans="1:6" ht="16.5">
      <c r="A96" s="1"/>
      <c r="B96" s="7"/>
      <c r="C96" s="1"/>
      <c r="D96" s="8"/>
      <c r="E96" s="1"/>
      <c r="F96" s="1"/>
    </row>
    <row r="97" spans="1:6" ht="16.5">
      <c r="A97" s="1"/>
      <c r="B97" s="7"/>
      <c r="C97" s="1"/>
      <c r="D97" s="8"/>
      <c r="E97" s="1"/>
      <c r="F97" s="1"/>
    </row>
    <row r="98" spans="1:6" ht="16.5">
      <c r="A98" s="1"/>
      <c r="B98" s="7"/>
      <c r="C98" s="1"/>
      <c r="D98" s="8"/>
      <c r="E98" s="1"/>
      <c r="F98" s="1"/>
    </row>
    <row r="99" spans="1:6" ht="16.5">
      <c r="A99" s="1"/>
      <c r="B99" s="7"/>
      <c r="C99" s="1"/>
      <c r="D99" s="8"/>
      <c r="E99" s="1"/>
      <c r="F99" s="1"/>
    </row>
    <row r="100" spans="1:6" ht="16.5">
      <c r="A100" s="1"/>
      <c r="B100" s="7"/>
      <c r="C100" s="1"/>
      <c r="D100" s="8"/>
      <c r="E100" s="1"/>
      <c r="F100" s="1"/>
    </row>
    <row r="101" spans="1:6" ht="16.5">
      <c r="A101" s="1"/>
      <c r="B101" s="7"/>
      <c r="C101" s="1"/>
      <c r="D101" s="8"/>
      <c r="E101" s="1"/>
      <c r="F101" s="1"/>
    </row>
    <row r="102" spans="1:6" ht="16.5">
      <c r="A102" s="1"/>
      <c r="B102" s="7"/>
      <c r="C102" s="1"/>
      <c r="D102" s="8"/>
      <c r="E102" s="1"/>
      <c r="F102" s="1"/>
    </row>
    <row r="103" spans="1:6" ht="16.5">
      <c r="A103" s="1"/>
      <c r="B103" s="7"/>
      <c r="C103" s="1"/>
      <c r="D103" s="8"/>
      <c r="E103" s="1"/>
      <c r="F103" s="1"/>
    </row>
    <row r="104" spans="1:6" ht="16.5">
      <c r="A104" s="1"/>
      <c r="B104" s="7"/>
      <c r="C104" s="1"/>
      <c r="D104" s="8"/>
      <c r="E104" s="1"/>
      <c r="F104" s="1"/>
    </row>
    <row r="105" spans="1:6" ht="16.5">
      <c r="A105" s="1"/>
      <c r="B105" s="7"/>
      <c r="C105" s="1"/>
      <c r="D105" s="8"/>
      <c r="E105" s="1"/>
      <c r="F105" s="1"/>
    </row>
    <row r="106" spans="1:6" ht="16.5">
      <c r="A106" s="1"/>
      <c r="B106" s="7"/>
      <c r="C106" s="1"/>
      <c r="D106" s="8"/>
      <c r="E106" s="1"/>
      <c r="F106" s="1"/>
    </row>
    <row r="107" spans="1:6" ht="16.5">
      <c r="A107" s="1"/>
      <c r="B107" s="7"/>
      <c r="C107" s="1"/>
      <c r="D107" s="8"/>
      <c r="E107" s="1"/>
      <c r="F107" s="1"/>
    </row>
    <row r="108" spans="1:6" ht="16.5">
      <c r="A108" s="1"/>
      <c r="B108" s="7"/>
      <c r="C108" s="1"/>
      <c r="D108" s="8"/>
      <c r="E108" s="1"/>
      <c r="F108" s="1"/>
    </row>
    <row r="109" spans="1:6" ht="16.5">
      <c r="A109" s="1"/>
      <c r="B109" s="7"/>
      <c r="C109" s="1"/>
      <c r="D109" s="8"/>
      <c r="E109" s="1"/>
      <c r="F109" s="1"/>
    </row>
    <row r="110" spans="1:6" ht="16.5">
      <c r="A110" s="1"/>
      <c r="B110" s="7"/>
      <c r="C110" s="1"/>
      <c r="D110" s="8"/>
      <c r="E110" s="1"/>
      <c r="F110" s="1"/>
    </row>
    <row r="111" spans="1:6" ht="16.5">
      <c r="A111" s="1"/>
      <c r="B111" s="7"/>
      <c r="C111" s="1"/>
      <c r="D111" s="8"/>
      <c r="E111" s="1"/>
      <c r="F111" s="1"/>
    </row>
    <row r="112" spans="1:6" ht="16.5">
      <c r="A112" s="1"/>
      <c r="B112" s="7"/>
      <c r="C112" s="1"/>
      <c r="D112" s="8"/>
      <c r="E112" s="1"/>
      <c r="F112" s="1"/>
    </row>
    <row r="113" spans="1:6" ht="16.5">
      <c r="A113" s="1"/>
      <c r="B113" s="7"/>
      <c r="C113" s="1"/>
      <c r="D113" s="8"/>
      <c r="E113" s="1"/>
      <c r="F113" s="1"/>
    </row>
    <row r="114" spans="1:6" ht="16.5">
      <c r="A114" s="1"/>
      <c r="B114" s="7"/>
      <c r="C114" s="1"/>
      <c r="D114" s="8"/>
      <c r="E114" s="1"/>
      <c r="F114" s="1"/>
    </row>
    <row r="115" spans="1:6" ht="16.5">
      <c r="A115" s="1"/>
      <c r="B115" s="7"/>
      <c r="C115" s="1"/>
      <c r="D115" s="8"/>
      <c r="E115" s="1"/>
      <c r="F115" s="1"/>
    </row>
    <row r="116" spans="1:6" ht="16.5">
      <c r="A116" s="1"/>
      <c r="B116" s="7"/>
      <c r="C116" s="1"/>
      <c r="D116" s="8"/>
      <c r="E116" s="1"/>
      <c r="F116" s="1"/>
    </row>
    <row r="117" spans="1:6" ht="16.5">
      <c r="A117" s="1"/>
      <c r="B117" s="7"/>
      <c r="C117" s="1"/>
      <c r="D117" s="8"/>
      <c r="E117" s="1"/>
      <c r="F117" s="1"/>
    </row>
    <row r="118" spans="1:6" ht="16.5">
      <c r="A118" s="1"/>
      <c r="B118" s="7"/>
      <c r="C118" s="1"/>
      <c r="D118" s="8"/>
      <c r="E118" s="1"/>
      <c r="F118" s="1"/>
    </row>
    <row r="119" spans="1:6" ht="16.5">
      <c r="A119" s="1"/>
      <c r="B119" s="7"/>
      <c r="C119" s="1"/>
      <c r="D119" s="8"/>
      <c r="E119" s="1"/>
      <c r="F119" s="1"/>
    </row>
    <row r="120" spans="1:6" ht="16.5">
      <c r="A120" s="1"/>
      <c r="B120" s="7"/>
      <c r="C120" s="1"/>
      <c r="D120" s="8"/>
      <c r="E120" s="1"/>
      <c r="F120" s="1"/>
    </row>
    <row r="121" spans="1:6" ht="16.5">
      <c r="A121" s="1"/>
      <c r="B121" s="7"/>
      <c r="C121" s="1"/>
      <c r="D121" s="8"/>
      <c r="E121" s="1"/>
      <c r="F121" s="1"/>
    </row>
    <row r="122" spans="1:6" ht="16.5">
      <c r="A122" s="1"/>
      <c r="B122" s="7"/>
      <c r="C122" s="1"/>
      <c r="D122" s="8"/>
      <c r="E122" s="1"/>
      <c r="F122" s="1"/>
    </row>
    <row r="123" spans="1:6" ht="16.5">
      <c r="A123" s="1"/>
      <c r="B123" s="7"/>
      <c r="C123" s="1"/>
      <c r="D123" s="8"/>
      <c r="E123" s="1"/>
      <c r="F123" s="1"/>
    </row>
    <row r="124" spans="1:6" ht="16.5">
      <c r="A124" s="1"/>
      <c r="B124" s="7"/>
      <c r="C124" s="1"/>
      <c r="D124" s="8"/>
      <c r="E124" s="1"/>
      <c r="F124" s="1"/>
    </row>
    <row r="125" spans="1:6" ht="16.5">
      <c r="A125" s="1"/>
      <c r="B125" s="7"/>
      <c r="C125" s="1"/>
      <c r="D125" s="8"/>
      <c r="E125" s="1"/>
      <c r="F125" s="1"/>
    </row>
    <row r="126" spans="1:6" ht="16.5">
      <c r="A126" s="1"/>
      <c r="B126" s="7"/>
      <c r="C126" s="1"/>
      <c r="D126" s="8"/>
      <c r="E126" s="1"/>
      <c r="F126" s="1"/>
    </row>
    <row r="127" spans="1:6" ht="16.5">
      <c r="A127" s="1"/>
      <c r="B127" s="7"/>
      <c r="C127" s="1"/>
      <c r="D127" s="8"/>
      <c r="E127" s="1"/>
      <c r="F127" s="1"/>
    </row>
    <row r="128" spans="1:6" ht="16.5">
      <c r="A128" s="1"/>
      <c r="B128" s="7"/>
      <c r="C128" s="1"/>
      <c r="D128" s="8"/>
      <c r="E128" s="1"/>
      <c r="F128" s="1"/>
    </row>
    <row r="129" spans="1:6" ht="16.5">
      <c r="A129" s="1"/>
      <c r="B129" s="7"/>
      <c r="C129" s="1"/>
      <c r="D129" s="8"/>
      <c r="E129" s="1"/>
      <c r="F129" s="1"/>
    </row>
    <row r="130" spans="1:6" ht="16.5">
      <c r="A130" s="1"/>
      <c r="B130" s="7"/>
      <c r="C130" s="1"/>
      <c r="D130" s="8"/>
      <c r="E130" s="1"/>
      <c r="F130" s="1"/>
    </row>
    <row r="131" spans="1:6" ht="16.5">
      <c r="A131" s="1"/>
      <c r="B131" s="7"/>
      <c r="C131" s="1"/>
      <c r="D131" s="8"/>
      <c r="E131" s="1"/>
      <c r="F131" s="1"/>
    </row>
    <row r="132" spans="1:6" ht="16.5">
      <c r="A132" s="1"/>
      <c r="B132" s="7"/>
      <c r="C132" s="1"/>
      <c r="D132" s="8"/>
      <c r="E132" s="1"/>
      <c r="F132" s="1"/>
    </row>
    <row r="133" spans="1:6" ht="16.5">
      <c r="A133" s="1"/>
      <c r="B133" s="7"/>
      <c r="C133" s="1"/>
      <c r="D133" s="8"/>
      <c r="E133" s="1"/>
      <c r="F133" s="1"/>
    </row>
    <row r="134" spans="1:6" ht="16.5">
      <c r="A134" s="1"/>
      <c r="B134" s="7"/>
      <c r="C134" s="1"/>
      <c r="D134" s="8"/>
      <c r="E134" s="1"/>
      <c r="F134" s="1"/>
    </row>
    <row r="135" spans="1:6" ht="16.5">
      <c r="A135" s="1"/>
      <c r="B135" s="7"/>
      <c r="C135" s="1"/>
      <c r="D135" s="8"/>
      <c r="E135" s="1"/>
      <c r="F135" s="1"/>
    </row>
    <row r="136" spans="1:6" ht="16.5">
      <c r="A136" s="1"/>
      <c r="B136" s="7"/>
      <c r="C136" s="1"/>
      <c r="D136" s="8"/>
      <c r="E136" s="1"/>
      <c r="F136" s="1"/>
    </row>
    <row r="137" spans="1:6" ht="16.5">
      <c r="A137" s="1"/>
      <c r="B137" s="7"/>
      <c r="C137" s="1"/>
      <c r="D137" s="8"/>
      <c r="E137" s="1"/>
      <c r="F137" s="1"/>
    </row>
    <row r="138" spans="1:6" ht="16.5">
      <c r="A138" s="1"/>
      <c r="B138" s="7"/>
      <c r="C138" s="1"/>
      <c r="D138" s="8"/>
      <c r="E138" s="1"/>
      <c r="F138" s="1"/>
    </row>
    <row r="139" spans="1:6" ht="16.5">
      <c r="A139" s="1"/>
      <c r="B139" s="7"/>
      <c r="C139" s="1"/>
      <c r="D139" s="8"/>
      <c r="E139" s="1"/>
      <c r="F139" s="1"/>
    </row>
    <row r="140" spans="1:6" ht="16.5">
      <c r="A140" s="1"/>
      <c r="B140" s="7"/>
      <c r="C140" s="1"/>
      <c r="D140" s="8"/>
      <c r="E140" s="1"/>
      <c r="F140" s="1"/>
    </row>
    <row r="141" spans="1:6" ht="16.5">
      <c r="A141" s="1"/>
      <c r="B141" s="7"/>
      <c r="C141" s="1"/>
      <c r="D141" s="8"/>
      <c r="E141" s="1"/>
      <c r="F141" s="1"/>
    </row>
    <row r="142" spans="1:6" ht="16.5">
      <c r="A142" s="1"/>
      <c r="B142" s="7"/>
      <c r="C142" s="1"/>
      <c r="D142" s="8"/>
      <c r="E142" s="1"/>
      <c r="F142" s="1"/>
    </row>
    <row r="143" spans="1:6" ht="16.5">
      <c r="A143" s="1"/>
      <c r="B143" s="7"/>
      <c r="C143" s="1"/>
      <c r="D143" s="8"/>
      <c r="E143" s="1"/>
      <c r="F143" s="1"/>
    </row>
    <row r="144" spans="1:6" ht="16.5">
      <c r="A144" s="1"/>
      <c r="B144" s="7"/>
      <c r="C144" s="1"/>
      <c r="D144" s="8"/>
      <c r="E144" s="1"/>
      <c r="F144" s="1"/>
    </row>
    <row r="145" spans="1:6" ht="16.5">
      <c r="A145" s="1"/>
      <c r="B145" s="7"/>
      <c r="C145" s="1"/>
      <c r="D145" s="8"/>
      <c r="E145" s="1"/>
      <c r="F145" s="1"/>
    </row>
    <row r="146" spans="1:6" ht="16.5">
      <c r="A146" s="1"/>
      <c r="B146" s="7"/>
      <c r="C146" s="1"/>
      <c r="D146" s="8"/>
      <c r="E146" s="1"/>
      <c r="F146" s="1"/>
    </row>
    <row r="147" spans="1:6" ht="16.5">
      <c r="A147" s="1"/>
      <c r="B147" s="7"/>
      <c r="C147" s="1"/>
      <c r="D147" s="8"/>
      <c r="E147" s="1"/>
      <c r="F147" s="1"/>
    </row>
    <row r="148" spans="1:6" ht="16.5">
      <c r="A148" s="1"/>
      <c r="B148" s="7"/>
      <c r="C148" s="1"/>
      <c r="D148" s="8"/>
      <c r="E148" s="1"/>
      <c r="F148" s="1"/>
    </row>
    <row r="149" spans="1:6" ht="16.5">
      <c r="A149" s="1"/>
      <c r="B149" s="7"/>
      <c r="C149" s="1"/>
      <c r="D149" s="8"/>
      <c r="E149" s="1"/>
      <c r="F149" s="1"/>
    </row>
    <row r="150" spans="1:6" ht="16.5">
      <c r="A150" s="1"/>
      <c r="B150" s="7"/>
      <c r="C150" s="1"/>
      <c r="D150" s="8"/>
      <c r="E150" s="1"/>
      <c r="F150" s="1"/>
    </row>
    <row r="151" spans="1:6" ht="16.5">
      <c r="A151" s="1"/>
      <c r="B151" s="7"/>
      <c r="C151" s="1"/>
      <c r="D151" s="8"/>
      <c r="E151" s="1"/>
      <c r="F151" s="1"/>
    </row>
    <row r="152" spans="1:6" ht="16.5">
      <c r="A152" s="1"/>
      <c r="B152" s="7"/>
      <c r="C152" s="1"/>
      <c r="D152" s="8"/>
      <c r="E152" s="1"/>
      <c r="F152" s="1"/>
    </row>
    <row r="153" spans="1:6" ht="16.5">
      <c r="A153" s="1"/>
      <c r="B153" s="7"/>
      <c r="C153" s="1"/>
      <c r="D153" s="8"/>
      <c r="E153" s="1"/>
      <c r="F153" s="1"/>
    </row>
  </sheetData>
  <sheetProtection/>
  <mergeCells count="12">
    <mergeCell ref="C2:C3"/>
    <mergeCell ref="B41:C41"/>
    <mergeCell ref="B2:B3"/>
    <mergeCell ref="A23:A34"/>
    <mergeCell ref="B34:C34"/>
    <mergeCell ref="A42:C42"/>
    <mergeCell ref="A1:F1"/>
    <mergeCell ref="A35:A41"/>
    <mergeCell ref="A2:A3"/>
    <mergeCell ref="A4:A22"/>
    <mergeCell ref="D2:F2"/>
    <mergeCell ref="B22:C22"/>
  </mergeCells>
  <printOptions horizontalCentered="1"/>
  <pageMargins left="0.44" right="0.7086614173228347" top="0.5511811023622047" bottom="0.5511811023622047" header="0.31496062992125984" footer="0.31496062992125984"/>
  <pageSetup firstPageNumber="13" useFirstPageNumber="1" horizontalDpi="600" verticalDpi="600" orientation="portrait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9" sqref="F9"/>
    </sheetView>
  </sheetViews>
  <sheetFormatPr defaultColWidth="9.00390625" defaultRowHeight="16.5"/>
  <cols>
    <col min="1" max="3" width="4.125" style="0" customWidth="1"/>
    <col min="4" max="4" width="18.75390625" style="0" customWidth="1"/>
    <col min="5" max="7" width="18.125" style="0" customWidth="1"/>
  </cols>
  <sheetData>
    <row r="1" spans="1:7" ht="54" customHeight="1" thickBot="1">
      <c r="A1" s="61" t="s">
        <v>72</v>
      </c>
      <c r="B1" s="62"/>
      <c r="C1" s="62"/>
      <c r="D1" s="62"/>
      <c r="E1" s="62"/>
      <c r="F1" s="62"/>
      <c r="G1" s="62"/>
    </row>
    <row r="2" spans="1:7" ht="17.25" customHeight="1">
      <c r="A2" s="91" t="s">
        <v>0</v>
      </c>
      <c r="B2" s="93" t="s">
        <v>10</v>
      </c>
      <c r="C2" s="93" t="s">
        <v>11</v>
      </c>
      <c r="D2" s="95" t="s">
        <v>29</v>
      </c>
      <c r="E2" s="95" t="s">
        <v>2</v>
      </c>
      <c r="F2" s="95"/>
      <c r="G2" s="97"/>
    </row>
    <row r="3" spans="1:7" ht="34.5">
      <c r="A3" s="92"/>
      <c r="B3" s="94"/>
      <c r="C3" s="94"/>
      <c r="D3" s="96"/>
      <c r="E3" s="33" t="s">
        <v>36</v>
      </c>
      <c r="F3" s="44" t="s">
        <v>77</v>
      </c>
      <c r="G3" s="34" t="s">
        <v>37</v>
      </c>
    </row>
    <row r="4" spans="1:7" ht="39.75" customHeight="1">
      <c r="A4" s="59" t="s">
        <v>3</v>
      </c>
      <c r="B4" s="58" t="s">
        <v>54</v>
      </c>
      <c r="C4" s="58" t="s">
        <v>55</v>
      </c>
      <c r="D4" s="5" t="s">
        <v>63</v>
      </c>
      <c r="E4" s="35">
        <v>36</v>
      </c>
      <c r="F4" s="35">
        <v>0</v>
      </c>
      <c r="G4" s="20">
        <f>E4+F4</f>
        <v>36</v>
      </c>
    </row>
    <row r="5" spans="1:7" ht="39.75" customHeight="1">
      <c r="A5" s="59"/>
      <c r="B5" s="58"/>
      <c r="C5" s="58"/>
      <c r="D5" s="5" t="s">
        <v>64</v>
      </c>
      <c r="E5" s="35">
        <v>17</v>
      </c>
      <c r="F5" s="35">
        <v>0</v>
      </c>
      <c r="G5" s="20">
        <f aca="true" t="shared" si="0" ref="G5:G14">E5+F5</f>
        <v>17</v>
      </c>
    </row>
    <row r="6" spans="1:7" ht="39.75" customHeight="1">
      <c r="A6" s="59"/>
      <c r="B6" s="58"/>
      <c r="C6" s="58"/>
      <c r="D6" s="5" t="s">
        <v>65</v>
      </c>
      <c r="E6" s="35">
        <v>30</v>
      </c>
      <c r="F6" s="35">
        <v>0</v>
      </c>
      <c r="G6" s="20">
        <f t="shared" si="0"/>
        <v>30</v>
      </c>
    </row>
    <row r="7" spans="1:7" ht="39.75" customHeight="1">
      <c r="A7" s="59"/>
      <c r="B7" s="58"/>
      <c r="C7" s="58"/>
      <c r="D7" s="5" t="s">
        <v>66</v>
      </c>
      <c r="E7" s="35">
        <v>12</v>
      </c>
      <c r="F7" s="35">
        <v>0</v>
      </c>
      <c r="G7" s="20">
        <f t="shared" si="0"/>
        <v>12</v>
      </c>
    </row>
    <row r="8" spans="1:7" ht="39.75" customHeight="1">
      <c r="A8" s="59"/>
      <c r="B8" s="58"/>
      <c r="C8" s="58"/>
      <c r="D8" s="5" t="s">
        <v>67</v>
      </c>
      <c r="E8" s="35">
        <v>6</v>
      </c>
      <c r="F8" s="35">
        <v>2</v>
      </c>
      <c r="G8" s="20">
        <f t="shared" si="0"/>
        <v>8</v>
      </c>
    </row>
    <row r="9" spans="1:7" ht="39.75" customHeight="1">
      <c r="A9" s="59"/>
      <c r="B9" s="58"/>
      <c r="C9" s="58"/>
      <c r="D9" s="5" t="s">
        <v>68</v>
      </c>
      <c r="E9" s="35">
        <v>4</v>
      </c>
      <c r="F9" s="35">
        <v>0</v>
      </c>
      <c r="G9" s="20">
        <f t="shared" si="0"/>
        <v>4</v>
      </c>
    </row>
    <row r="10" spans="1:7" ht="39.75" customHeight="1">
      <c r="A10" s="59"/>
      <c r="B10" s="58" t="s">
        <v>8</v>
      </c>
      <c r="C10" s="58"/>
      <c r="D10" s="58"/>
      <c r="E10" s="35">
        <f>SUM(E4:E9)</f>
        <v>105</v>
      </c>
      <c r="F10" s="35">
        <f>SUM(F4:F9)</f>
        <v>2</v>
      </c>
      <c r="G10" s="36">
        <f>SUM(G4:G9)</f>
        <v>107</v>
      </c>
    </row>
    <row r="11" spans="1:7" ht="39.75" customHeight="1">
      <c r="A11" s="59" t="s">
        <v>4</v>
      </c>
      <c r="B11" s="58" t="s">
        <v>54</v>
      </c>
      <c r="C11" s="58" t="s">
        <v>55</v>
      </c>
      <c r="D11" s="5" t="s">
        <v>63</v>
      </c>
      <c r="E11" s="35">
        <v>12</v>
      </c>
      <c r="F11" s="35">
        <v>0</v>
      </c>
      <c r="G11" s="20">
        <f t="shared" si="0"/>
        <v>12</v>
      </c>
    </row>
    <row r="12" spans="1:7" ht="39.75" customHeight="1">
      <c r="A12" s="59"/>
      <c r="B12" s="58"/>
      <c r="C12" s="58"/>
      <c r="D12" s="5" t="s">
        <v>64</v>
      </c>
      <c r="E12" s="35">
        <v>2</v>
      </c>
      <c r="F12" s="35">
        <v>0</v>
      </c>
      <c r="G12" s="20">
        <f t="shared" si="0"/>
        <v>2</v>
      </c>
    </row>
    <row r="13" spans="1:7" ht="39.75" customHeight="1">
      <c r="A13" s="59"/>
      <c r="B13" s="58"/>
      <c r="C13" s="58"/>
      <c r="D13" s="5" t="s">
        <v>66</v>
      </c>
      <c r="E13" s="35">
        <v>8</v>
      </c>
      <c r="F13" s="35">
        <v>0</v>
      </c>
      <c r="G13" s="20">
        <f t="shared" si="0"/>
        <v>8</v>
      </c>
    </row>
    <row r="14" spans="1:7" ht="39.75" customHeight="1">
      <c r="A14" s="59"/>
      <c r="B14" s="58" t="s">
        <v>8</v>
      </c>
      <c r="C14" s="58"/>
      <c r="D14" s="58"/>
      <c r="E14" s="35">
        <f>SUM(E11:E13)</f>
        <v>22</v>
      </c>
      <c r="F14" s="35">
        <v>0</v>
      </c>
      <c r="G14" s="20">
        <f t="shared" si="0"/>
        <v>22</v>
      </c>
    </row>
    <row r="15" spans="1:7" ht="39.75" customHeight="1" thickBot="1">
      <c r="A15" s="89" t="s">
        <v>27</v>
      </c>
      <c r="B15" s="90"/>
      <c r="C15" s="90"/>
      <c r="D15" s="90"/>
      <c r="E15" s="37">
        <f>E10+E14</f>
        <v>127</v>
      </c>
      <c r="F15" s="37">
        <f>F10+F14</f>
        <v>2</v>
      </c>
      <c r="G15" s="38">
        <f>G10+G14</f>
        <v>129</v>
      </c>
    </row>
  </sheetData>
  <sheetProtection/>
  <mergeCells count="15">
    <mergeCell ref="A1:G1"/>
    <mergeCell ref="A2:A3"/>
    <mergeCell ref="B2:B3"/>
    <mergeCell ref="C2:C3"/>
    <mergeCell ref="D2:D3"/>
    <mergeCell ref="E2:G2"/>
    <mergeCell ref="B4:B9"/>
    <mergeCell ref="A4:A10"/>
    <mergeCell ref="C11:C13"/>
    <mergeCell ref="B11:B13"/>
    <mergeCell ref="B10:D10"/>
    <mergeCell ref="A15:D15"/>
    <mergeCell ref="A11:A14"/>
    <mergeCell ref="B14:D14"/>
    <mergeCell ref="C4:C9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000537</dc:creator>
  <cp:keywords/>
  <dc:description/>
  <cp:lastModifiedBy>000571</cp:lastModifiedBy>
  <cp:lastPrinted>2015-08-27T01:00:38Z</cp:lastPrinted>
  <dcterms:created xsi:type="dcterms:W3CDTF">2012-06-05T07:30:51Z</dcterms:created>
  <dcterms:modified xsi:type="dcterms:W3CDTF">2015-08-27T01:01:14Z</dcterms:modified>
  <cp:category/>
  <cp:version/>
  <cp:contentType/>
  <cp:contentStatus/>
</cp:coreProperties>
</file>