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0" windowHeight="86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25" i="1"/>
  <c r="K26"/>
  <c r="K27"/>
  <c r="K28"/>
  <c r="K29"/>
  <c r="K30"/>
  <c r="K31"/>
  <c r="K32"/>
  <c r="K33"/>
  <c r="K34"/>
  <c r="K35"/>
  <c r="K13"/>
  <c r="K14"/>
  <c r="K15"/>
  <c r="K16"/>
  <c r="K17"/>
  <c r="K18"/>
  <c r="K19"/>
  <c r="K20"/>
  <c r="K21"/>
  <c r="K22"/>
  <c r="K23"/>
  <c r="K6"/>
  <c r="K7"/>
  <c r="K8"/>
  <c r="K9"/>
  <c r="K10"/>
  <c r="K11"/>
  <c r="K5"/>
  <c r="J36"/>
  <c r="I36"/>
  <c r="H36"/>
  <c r="G36"/>
  <c r="F36"/>
  <c r="E36"/>
  <c r="D36"/>
  <c r="J24"/>
  <c r="I24"/>
  <c r="H24"/>
  <c r="G24"/>
  <c r="F24"/>
  <c r="E24"/>
  <c r="D24"/>
  <c r="J12"/>
  <c r="I12"/>
  <c r="H12"/>
  <c r="G12"/>
  <c r="F12"/>
  <c r="E12"/>
  <c r="D12"/>
  <c r="I37" l="1"/>
  <c r="F37"/>
  <c r="J37"/>
  <c r="K12"/>
  <c r="K36"/>
  <c r="K24"/>
  <c r="G37"/>
  <c r="E37"/>
  <c r="D37"/>
  <c r="H37"/>
  <c r="K37" l="1"/>
</calcChain>
</file>

<file path=xl/sharedStrings.xml><?xml version="1.0" encoding="utf-8"?>
<sst xmlns="http://schemas.openxmlformats.org/spreadsheetml/2006/main" count="49" uniqueCount="39">
  <si>
    <t>等別</t>
  </si>
  <si>
    <t>暫定需
用名額</t>
  </si>
  <si>
    <t>應考人數</t>
    <phoneticPr fontId="1" type="noConversion"/>
  </si>
  <si>
    <t>臺北</t>
  </si>
  <si>
    <t>臺中</t>
  </si>
  <si>
    <t>高雄</t>
  </si>
  <si>
    <t>宜蘭</t>
  </si>
  <si>
    <t>花蓮</t>
  </si>
  <si>
    <t>臺東</t>
  </si>
  <si>
    <t>合計</t>
  </si>
  <si>
    <t>三等</t>
  </si>
  <si>
    <t>一般行政</t>
  </si>
  <si>
    <t>戶政</t>
    <phoneticPr fontId="1" type="noConversion"/>
  </si>
  <si>
    <t>地政</t>
    <phoneticPr fontId="1" type="noConversion"/>
  </si>
  <si>
    <t>教育行政</t>
    <phoneticPr fontId="1" type="noConversion"/>
  </si>
  <si>
    <t>圖書資訊管理</t>
    <phoneticPr fontId="1" type="noConversion"/>
  </si>
  <si>
    <t>財稅行政</t>
    <phoneticPr fontId="1" type="noConversion"/>
  </si>
  <si>
    <t>四等</t>
  </si>
  <si>
    <t>社會行政</t>
    <phoneticPr fontId="1" type="noConversion"/>
  </si>
  <si>
    <t>財稅行政</t>
  </si>
  <si>
    <t>會計</t>
    <phoneticPr fontId="1" type="noConversion"/>
  </si>
  <si>
    <t>執達員</t>
    <phoneticPr fontId="1" type="noConversion"/>
  </si>
  <si>
    <t>五等</t>
  </si>
  <si>
    <t>電腦打字</t>
  </si>
  <si>
    <t>人事行政</t>
    <phoneticPr fontId="1" type="noConversion"/>
  </si>
  <si>
    <t>錄事</t>
    <phoneticPr fontId="1" type="noConversion"/>
  </si>
  <si>
    <t>庭務員</t>
  </si>
  <si>
    <t>小計</t>
    <phoneticPr fontId="1" type="noConversion"/>
  </si>
  <si>
    <t>合計</t>
    <phoneticPr fontId="1" type="noConversion"/>
  </si>
  <si>
    <t>類科</t>
    <phoneticPr fontId="1" type="noConversion"/>
  </si>
  <si>
    <t>類科
編號</t>
    <phoneticPr fontId="1" type="noConversion"/>
  </si>
  <si>
    <t>106年公務人員特種考試身心障礙人員考試各等別、類科應考人數及暫定需用名額統計表</t>
    <phoneticPr fontId="1" type="noConversion"/>
  </si>
  <si>
    <t>社會行政</t>
    <phoneticPr fontId="1" type="noConversion"/>
  </si>
  <si>
    <t>勞工行政</t>
    <phoneticPr fontId="1" type="noConversion"/>
  </si>
  <si>
    <t>經建行政</t>
    <phoneticPr fontId="1" type="noConversion"/>
  </si>
  <si>
    <t>土木工程</t>
    <phoneticPr fontId="1" type="noConversion"/>
  </si>
  <si>
    <t>機械工程</t>
    <phoneticPr fontId="1" type="noConversion"/>
  </si>
  <si>
    <t>交通行政</t>
    <phoneticPr fontId="1" type="noConversion"/>
  </si>
  <si>
    <t>戶政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</si>
</sst>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177" fontId="5" fillId="0" borderId="5" xfId="1" applyNumberFormat="1" applyFont="1" applyBorder="1" applyAlignment="1">
      <alignment horizontal="right" vertical="center" indent="1" shrinkToFit="1"/>
    </xf>
    <xf numFmtId="177" fontId="5" fillId="4" borderId="4" xfId="1" applyNumberFormat="1" applyFont="1" applyFill="1" applyBorder="1" applyAlignment="1">
      <alignment horizontal="center" vertical="center"/>
    </xf>
    <xf numFmtId="177" fontId="5" fillId="4" borderId="5" xfId="1" applyNumberFormat="1" applyFont="1" applyFill="1" applyBorder="1" applyAlignment="1">
      <alignment horizontal="right" vertical="center" indent="1" shrinkToFit="1"/>
    </xf>
    <xf numFmtId="177" fontId="5" fillId="5" borderId="4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 indent="1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177" fontId="5" fillId="3" borderId="5" xfId="1" applyNumberFormat="1" applyFont="1" applyFill="1" applyBorder="1" applyAlignment="1">
      <alignment horizontal="right" vertical="center" indent="1" shrinkToFit="1"/>
    </xf>
    <xf numFmtId="177" fontId="5" fillId="0" borderId="5" xfId="1" applyNumberFormat="1" applyFont="1" applyFill="1" applyBorder="1" applyAlignment="1">
      <alignment horizontal="right" vertical="center" indent="1" shrinkToFit="1"/>
    </xf>
    <xf numFmtId="178" fontId="8" fillId="0" borderId="4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8" fontId="8" fillId="0" borderId="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topLeftCell="A7" zoomScale="60" zoomScaleNormal="100" workbookViewId="0">
      <selection activeCell="F30" sqref="F30"/>
    </sheetView>
  </sheetViews>
  <sheetFormatPr defaultRowHeight="21"/>
  <cols>
    <col min="1" max="1" width="8.75" style="3" customWidth="1"/>
    <col min="2" max="2" width="12.625" customWidth="1"/>
    <col min="3" max="3" width="25.5" style="3" customWidth="1"/>
    <col min="4" max="4" width="10.625" style="14" customWidth="1"/>
    <col min="5" max="7" width="11.5" style="14" customWidth="1"/>
    <col min="8" max="9" width="10.625" style="14" customWidth="1"/>
    <col min="10" max="10" width="10.375" style="14" customWidth="1"/>
    <col min="11" max="11" width="13.5" style="14" customWidth="1"/>
  </cols>
  <sheetData>
    <row r="1" spans="1:11" ht="24.9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4.9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30.6" customHeight="1">
      <c r="A3" s="25" t="s">
        <v>0</v>
      </c>
      <c r="B3" s="27" t="s">
        <v>30</v>
      </c>
      <c r="C3" s="25" t="s">
        <v>29</v>
      </c>
      <c r="D3" s="28" t="s">
        <v>1</v>
      </c>
      <c r="E3" s="25" t="s">
        <v>2</v>
      </c>
      <c r="F3" s="25"/>
      <c r="G3" s="25"/>
      <c r="H3" s="25"/>
      <c r="I3" s="25"/>
      <c r="J3" s="25"/>
      <c r="K3" s="30"/>
    </row>
    <row r="4" spans="1:11" s="1" customFormat="1" ht="29.45" customHeight="1">
      <c r="A4" s="26"/>
      <c r="B4" s="26"/>
      <c r="C4" s="26"/>
      <c r="D4" s="29"/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5" t="s">
        <v>9</v>
      </c>
    </row>
    <row r="5" spans="1:11" s="1" customFormat="1" ht="28.15" customHeight="1">
      <c r="A5" s="32" t="s">
        <v>10</v>
      </c>
      <c r="B5" s="15">
        <v>301</v>
      </c>
      <c r="C5" s="6" t="s">
        <v>11</v>
      </c>
      <c r="D5" s="16">
        <v>9</v>
      </c>
      <c r="E5" s="21">
        <v>184</v>
      </c>
      <c r="F5" s="21">
        <v>80</v>
      </c>
      <c r="G5" s="21">
        <v>106</v>
      </c>
      <c r="H5" s="21">
        <v>8</v>
      </c>
      <c r="I5" s="21">
        <v>15</v>
      </c>
      <c r="J5" s="21">
        <v>4</v>
      </c>
      <c r="K5" s="8">
        <f>SUM(E5,F5,G5,H5,I5,J5)</f>
        <v>397</v>
      </c>
    </row>
    <row r="6" spans="1:11" s="1" customFormat="1" ht="28.15" customHeight="1">
      <c r="A6" s="33"/>
      <c r="B6" s="15">
        <v>302</v>
      </c>
      <c r="C6" s="6" t="s">
        <v>32</v>
      </c>
      <c r="D6" s="17">
        <v>1</v>
      </c>
      <c r="E6" s="20">
        <v>10</v>
      </c>
      <c r="F6" s="20">
        <v>12</v>
      </c>
      <c r="G6" s="20">
        <v>4</v>
      </c>
      <c r="H6" s="22"/>
      <c r="I6" s="22"/>
      <c r="J6" s="22"/>
      <c r="K6" s="8">
        <f t="shared" ref="K6:K36" si="0">SUM(E6,F6,G6,H6,I6,J6)</f>
        <v>26</v>
      </c>
    </row>
    <row r="7" spans="1:11" s="1" customFormat="1" ht="28.15" customHeight="1">
      <c r="A7" s="33"/>
      <c r="B7" s="15">
        <v>303</v>
      </c>
      <c r="C7" s="6" t="s">
        <v>33</v>
      </c>
      <c r="D7" s="17">
        <v>2</v>
      </c>
      <c r="E7" s="20">
        <v>18</v>
      </c>
      <c r="F7" s="20">
        <v>9</v>
      </c>
      <c r="G7" s="20">
        <v>4</v>
      </c>
      <c r="H7" s="20">
        <v>2</v>
      </c>
      <c r="I7" s="20"/>
      <c r="J7" s="22"/>
      <c r="K7" s="8">
        <f t="shared" si="0"/>
        <v>33</v>
      </c>
    </row>
    <row r="8" spans="1:11" s="1" customFormat="1" ht="28.15" customHeight="1">
      <c r="A8" s="33"/>
      <c r="B8" s="15">
        <v>304</v>
      </c>
      <c r="C8" s="6" t="s">
        <v>13</v>
      </c>
      <c r="D8" s="17">
        <v>1</v>
      </c>
      <c r="E8" s="20">
        <v>10</v>
      </c>
      <c r="F8" s="20">
        <v>4</v>
      </c>
      <c r="G8" s="20">
        <v>10</v>
      </c>
      <c r="H8" s="20">
        <v>4</v>
      </c>
      <c r="I8" s="22"/>
      <c r="J8" s="20">
        <v>1</v>
      </c>
      <c r="K8" s="8">
        <f t="shared" si="0"/>
        <v>29</v>
      </c>
    </row>
    <row r="9" spans="1:11" s="1" customFormat="1" ht="28.15" customHeight="1">
      <c r="A9" s="33"/>
      <c r="B9" s="15">
        <v>305</v>
      </c>
      <c r="C9" s="6" t="s">
        <v>14</v>
      </c>
      <c r="D9" s="17">
        <v>16</v>
      </c>
      <c r="E9" s="20">
        <v>81</v>
      </c>
      <c r="F9" s="20">
        <v>50</v>
      </c>
      <c r="G9" s="20">
        <v>61</v>
      </c>
      <c r="H9" s="20">
        <v>3</v>
      </c>
      <c r="I9" s="20">
        <v>3</v>
      </c>
      <c r="J9" s="20">
        <v>2</v>
      </c>
      <c r="K9" s="8">
        <f t="shared" si="0"/>
        <v>200</v>
      </c>
    </row>
    <row r="10" spans="1:11" s="1" customFormat="1" ht="28.15" customHeight="1">
      <c r="A10" s="33"/>
      <c r="B10" s="15">
        <v>306</v>
      </c>
      <c r="C10" s="6" t="s">
        <v>16</v>
      </c>
      <c r="D10" s="17">
        <v>1</v>
      </c>
      <c r="E10" s="20">
        <v>21</v>
      </c>
      <c r="F10" s="20">
        <v>10</v>
      </c>
      <c r="G10" s="20">
        <v>15</v>
      </c>
      <c r="H10" s="20">
        <v>1</v>
      </c>
      <c r="I10" s="20">
        <v>2</v>
      </c>
      <c r="J10" s="22"/>
      <c r="K10" s="8">
        <f t="shared" si="0"/>
        <v>49</v>
      </c>
    </row>
    <row r="11" spans="1:11" s="1" customFormat="1" ht="28.15" customHeight="1">
      <c r="A11" s="33"/>
      <c r="B11" s="15">
        <v>307</v>
      </c>
      <c r="C11" s="6" t="s">
        <v>34</v>
      </c>
      <c r="D11" s="17">
        <v>1</v>
      </c>
      <c r="E11" s="20">
        <v>11</v>
      </c>
      <c r="F11" s="20">
        <v>2</v>
      </c>
      <c r="G11" s="20">
        <v>5</v>
      </c>
      <c r="H11" s="22"/>
      <c r="I11" s="20">
        <v>1</v>
      </c>
      <c r="J11" s="22"/>
      <c r="K11" s="8">
        <f t="shared" si="0"/>
        <v>19</v>
      </c>
    </row>
    <row r="12" spans="1:11" s="1" customFormat="1" ht="28.15" customHeight="1">
      <c r="A12" s="34"/>
      <c r="B12" s="35" t="s">
        <v>27</v>
      </c>
      <c r="C12" s="36"/>
      <c r="D12" s="9">
        <f t="shared" ref="D12:J12" si="1">SUM(D5:D11)</f>
        <v>31</v>
      </c>
      <c r="E12" s="9">
        <f t="shared" si="1"/>
        <v>335</v>
      </c>
      <c r="F12" s="9">
        <f t="shared" si="1"/>
        <v>167</v>
      </c>
      <c r="G12" s="9">
        <f t="shared" si="1"/>
        <v>205</v>
      </c>
      <c r="H12" s="9">
        <f t="shared" si="1"/>
        <v>18</v>
      </c>
      <c r="I12" s="9">
        <f t="shared" si="1"/>
        <v>21</v>
      </c>
      <c r="J12" s="9">
        <f t="shared" si="1"/>
        <v>7</v>
      </c>
      <c r="K12" s="10">
        <f t="shared" si="0"/>
        <v>753</v>
      </c>
    </row>
    <row r="13" spans="1:11" s="1" customFormat="1" ht="28.15" customHeight="1">
      <c r="A13" s="32" t="s">
        <v>17</v>
      </c>
      <c r="B13" s="15">
        <v>401</v>
      </c>
      <c r="C13" s="6" t="s">
        <v>11</v>
      </c>
      <c r="D13" s="17">
        <v>11</v>
      </c>
      <c r="E13" s="20">
        <v>223</v>
      </c>
      <c r="F13" s="20">
        <v>136</v>
      </c>
      <c r="G13" s="20">
        <v>138</v>
      </c>
      <c r="H13" s="20">
        <v>10</v>
      </c>
      <c r="I13" s="20">
        <v>12</v>
      </c>
      <c r="J13" s="20">
        <v>7</v>
      </c>
      <c r="K13" s="18">
        <f t="shared" si="0"/>
        <v>526</v>
      </c>
    </row>
    <row r="14" spans="1:11" s="1" customFormat="1" ht="28.15" customHeight="1">
      <c r="A14" s="33"/>
      <c r="B14" s="15">
        <v>402</v>
      </c>
      <c r="C14" s="6" t="s">
        <v>18</v>
      </c>
      <c r="D14" s="17">
        <v>1</v>
      </c>
      <c r="E14" s="20">
        <v>4</v>
      </c>
      <c r="F14" s="20">
        <v>9</v>
      </c>
      <c r="G14" s="20">
        <v>5</v>
      </c>
      <c r="H14" s="20">
        <v>1</v>
      </c>
      <c r="I14" s="20"/>
      <c r="J14" s="20">
        <v>1</v>
      </c>
      <c r="K14" s="18">
        <f t="shared" si="0"/>
        <v>20</v>
      </c>
    </row>
    <row r="15" spans="1:11" s="1" customFormat="1" ht="28.15" customHeight="1">
      <c r="A15" s="33"/>
      <c r="B15" s="15">
        <v>403</v>
      </c>
      <c r="C15" s="6" t="s">
        <v>24</v>
      </c>
      <c r="D15" s="17">
        <v>1</v>
      </c>
      <c r="E15" s="20">
        <v>20</v>
      </c>
      <c r="F15" s="20">
        <v>11</v>
      </c>
      <c r="G15" s="20">
        <v>17</v>
      </c>
      <c r="H15" s="20">
        <v>3</v>
      </c>
      <c r="I15" s="20"/>
      <c r="J15" s="22"/>
      <c r="K15" s="18">
        <f t="shared" si="0"/>
        <v>51</v>
      </c>
    </row>
    <row r="16" spans="1:11" s="1" customFormat="1" ht="28.15" customHeight="1">
      <c r="A16" s="33"/>
      <c r="B16" s="15">
        <v>404</v>
      </c>
      <c r="C16" s="6" t="s">
        <v>38</v>
      </c>
      <c r="D16" s="17">
        <v>1</v>
      </c>
      <c r="E16" s="20">
        <v>13</v>
      </c>
      <c r="F16" s="20">
        <v>6</v>
      </c>
      <c r="G16" s="20">
        <v>2</v>
      </c>
      <c r="H16" s="20">
        <v>1</v>
      </c>
      <c r="I16" s="20"/>
      <c r="J16" s="20">
        <v>1</v>
      </c>
      <c r="K16" s="18">
        <f t="shared" si="0"/>
        <v>23</v>
      </c>
    </row>
    <row r="17" spans="1:11" s="1" customFormat="1" ht="28.15" customHeight="1">
      <c r="A17" s="33"/>
      <c r="B17" s="15">
        <v>405</v>
      </c>
      <c r="C17" s="6" t="s">
        <v>13</v>
      </c>
      <c r="D17" s="17">
        <v>1</v>
      </c>
      <c r="E17" s="20">
        <v>10</v>
      </c>
      <c r="F17" s="20">
        <v>1</v>
      </c>
      <c r="G17" s="20">
        <v>3</v>
      </c>
      <c r="H17" s="20">
        <v>1</v>
      </c>
      <c r="I17" s="20">
        <v>1</v>
      </c>
      <c r="J17" s="22"/>
      <c r="K17" s="18">
        <f t="shared" si="0"/>
        <v>16</v>
      </c>
    </row>
    <row r="18" spans="1:11" s="1" customFormat="1" ht="28.15" customHeight="1">
      <c r="A18" s="33"/>
      <c r="B18" s="15">
        <v>406</v>
      </c>
      <c r="C18" s="6" t="s">
        <v>14</v>
      </c>
      <c r="D18" s="17">
        <v>1</v>
      </c>
      <c r="E18" s="20">
        <v>23</v>
      </c>
      <c r="F18" s="20">
        <v>10</v>
      </c>
      <c r="G18" s="20">
        <v>14</v>
      </c>
      <c r="H18" s="20">
        <v>1</v>
      </c>
      <c r="I18" s="20">
        <v>2</v>
      </c>
      <c r="J18" s="20"/>
      <c r="K18" s="18">
        <f t="shared" si="0"/>
        <v>50</v>
      </c>
    </row>
    <row r="19" spans="1:11" s="1" customFormat="1" ht="28.15" customHeight="1">
      <c r="A19" s="33"/>
      <c r="B19" s="15">
        <v>407</v>
      </c>
      <c r="C19" s="6" t="s">
        <v>19</v>
      </c>
      <c r="D19" s="17">
        <v>1</v>
      </c>
      <c r="E19" s="20">
        <v>18</v>
      </c>
      <c r="F19" s="20">
        <v>7</v>
      </c>
      <c r="G19" s="20">
        <v>2</v>
      </c>
      <c r="H19" s="20">
        <v>1</v>
      </c>
      <c r="I19" s="20">
        <v>2</v>
      </c>
      <c r="J19" s="20"/>
      <c r="K19" s="18">
        <f t="shared" si="0"/>
        <v>30</v>
      </c>
    </row>
    <row r="20" spans="1:11" s="1" customFormat="1" ht="28.15" customHeight="1">
      <c r="A20" s="33"/>
      <c r="B20" s="15">
        <v>408</v>
      </c>
      <c r="C20" s="6" t="s">
        <v>21</v>
      </c>
      <c r="D20" s="17">
        <v>2</v>
      </c>
      <c r="E20" s="20">
        <v>36</v>
      </c>
      <c r="F20" s="20">
        <v>20</v>
      </c>
      <c r="G20" s="20">
        <v>18</v>
      </c>
      <c r="H20" s="20">
        <v>2</v>
      </c>
      <c r="I20" s="20"/>
      <c r="J20" s="20">
        <v>1</v>
      </c>
      <c r="K20" s="18">
        <f t="shared" si="0"/>
        <v>77</v>
      </c>
    </row>
    <row r="21" spans="1:11" s="1" customFormat="1" ht="28.15" customHeight="1">
      <c r="A21" s="33"/>
      <c r="B21" s="15">
        <v>409</v>
      </c>
      <c r="C21" s="6" t="s">
        <v>37</v>
      </c>
      <c r="D21" s="17">
        <v>3</v>
      </c>
      <c r="E21" s="20">
        <v>11</v>
      </c>
      <c r="F21" s="20">
        <v>14</v>
      </c>
      <c r="G21" s="20">
        <v>1</v>
      </c>
      <c r="H21" s="20"/>
      <c r="I21" s="20"/>
      <c r="J21" s="20"/>
      <c r="K21" s="18">
        <f t="shared" si="0"/>
        <v>26</v>
      </c>
    </row>
    <row r="22" spans="1:11" s="1" customFormat="1" ht="28.15" customHeight="1">
      <c r="A22" s="33"/>
      <c r="B22" s="15">
        <v>410</v>
      </c>
      <c r="C22" s="7" t="s">
        <v>35</v>
      </c>
      <c r="D22" s="17">
        <v>2</v>
      </c>
      <c r="E22" s="20">
        <v>15</v>
      </c>
      <c r="F22" s="20">
        <v>10</v>
      </c>
      <c r="G22" s="20">
        <v>6</v>
      </c>
      <c r="H22" s="20"/>
      <c r="I22" s="20"/>
      <c r="J22" s="20"/>
      <c r="K22" s="18">
        <f t="shared" si="0"/>
        <v>31</v>
      </c>
    </row>
    <row r="23" spans="1:11" s="1" customFormat="1" ht="28.15" customHeight="1">
      <c r="A23" s="33"/>
      <c r="B23" s="15">
        <v>411</v>
      </c>
      <c r="C23" s="6" t="s">
        <v>36</v>
      </c>
      <c r="D23" s="17">
        <v>1</v>
      </c>
      <c r="E23" s="20">
        <v>9</v>
      </c>
      <c r="F23" s="20">
        <v>2</v>
      </c>
      <c r="G23" s="20">
        <v>6</v>
      </c>
      <c r="H23" s="20">
        <v>2</v>
      </c>
      <c r="I23" s="20"/>
      <c r="J23" s="20"/>
      <c r="K23" s="18">
        <f t="shared" si="0"/>
        <v>19</v>
      </c>
    </row>
    <row r="24" spans="1:11" s="1" customFormat="1" ht="28.15" customHeight="1">
      <c r="A24" s="34"/>
      <c r="B24" s="37" t="s">
        <v>27</v>
      </c>
      <c r="C24" s="36"/>
      <c r="D24" s="9">
        <f t="shared" ref="D24:J24" si="2">SUM(D13:D23)</f>
        <v>25</v>
      </c>
      <c r="E24" s="9">
        <f t="shared" si="2"/>
        <v>382</v>
      </c>
      <c r="F24" s="9">
        <f t="shared" si="2"/>
        <v>226</v>
      </c>
      <c r="G24" s="9">
        <f t="shared" si="2"/>
        <v>212</v>
      </c>
      <c r="H24" s="9">
        <f t="shared" si="2"/>
        <v>22</v>
      </c>
      <c r="I24" s="9">
        <f t="shared" si="2"/>
        <v>17</v>
      </c>
      <c r="J24" s="9">
        <f t="shared" si="2"/>
        <v>10</v>
      </c>
      <c r="K24" s="10">
        <f t="shared" si="0"/>
        <v>869</v>
      </c>
    </row>
    <row r="25" spans="1:11" s="1" customFormat="1" ht="28.15" customHeight="1">
      <c r="A25" s="32" t="s">
        <v>22</v>
      </c>
      <c r="B25" s="15">
        <v>501</v>
      </c>
      <c r="C25" s="6" t="s">
        <v>11</v>
      </c>
      <c r="D25" s="17">
        <v>17</v>
      </c>
      <c r="E25" s="20">
        <v>634</v>
      </c>
      <c r="F25" s="20">
        <v>469</v>
      </c>
      <c r="G25" s="20">
        <v>503</v>
      </c>
      <c r="H25" s="20">
        <v>45</v>
      </c>
      <c r="I25" s="20">
        <v>45</v>
      </c>
      <c r="J25" s="20">
        <v>32</v>
      </c>
      <c r="K25" s="19">
        <f t="shared" si="0"/>
        <v>1728</v>
      </c>
    </row>
    <row r="26" spans="1:11" s="1" customFormat="1" ht="28.15" customHeight="1">
      <c r="A26" s="33"/>
      <c r="B26" s="15">
        <v>502</v>
      </c>
      <c r="C26" s="6" t="s">
        <v>23</v>
      </c>
      <c r="D26" s="17">
        <v>8</v>
      </c>
      <c r="E26" s="20">
        <v>164</v>
      </c>
      <c r="F26" s="20">
        <v>89</v>
      </c>
      <c r="G26" s="20">
        <v>102</v>
      </c>
      <c r="H26" s="20">
        <v>16</v>
      </c>
      <c r="I26" s="20">
        <v>6</v>
      </c>
      <c r="J26" s="20">
        <v>5</v>
      </c>
      <c r="K26" s="19">
        <f t="shared" si="0"/>
        <v>382</v>
      </c>
    </row>
    <row r="27" spans="1:11" s="1" customFormat="1" ht="28.15" customHeight="1">
      <c r="A27" s="33"/>
      <c r="B27" s="15">
        <v>503</v>
      </c>
      <c r="C27" s="6" t="s">
        <v>18</v>
      </c>
      <c r="D27" s="17">
        <v>2</v>
      </c>
      <c r="E27" s="20">
        <v>20</v>
      </c>
      <c r="F27" s="20">
        <v>24</v>
      </c>
      <c r="G27" s="20">
        <v>16</v>
      </c>
      <c r="H27" s="20">
        <v>4</v>
      </c>
      <c r="I27" s="20"/>
      <c r="J27" s="20">
        <v>1</v>
      </c>
      <c r="K27" s="19">
        <f t="shared" si="0"/>
        <v>65</v>
      </c>
    </row>
    <row r="28" spans="1:11" s="1" customFormat="1" ht="28.15" customHeight="1">
      <c r="A28" s="33"/>
      <c r="B28" s="15">
        <v>504</v>
      </c>
      <c r="C28" s="6" t="s">
        <v>12</v>
      </c>
      <c r="D28" s="17">
        <v>3</v>
      </c>
      <c r="E28" s="20">
        <v>59</v>
      </c>
      <c r="F28" s="20">
        <v>39</v>
      </c>
      <c r="G28" s="20">
        <v>35</v>
      </c>
      <c r="H28" s="20">
        <v>3</v>
      </c>
      <c r="I28" s="20"/>
      <c r="J28" s="20">
        <v>1</v>
      </c>
      <c r="K28" s="19">
        <f t="shared" si="0"/>
        <v>137</v>
      </c>
    </row>
    <row r="29" spans="1:11" s="1" customFormat="1" ht="28.15" customHeight="1">
      <c r="A29" s="33"/>
      <c r="B29" s="15">
        <v>505</v>
      </c>
      <c r="C29" s="6" t="s">
        <v>13</v>
      </c>
      <c r="D29" s="17">
        <v>1</v>
      </c>
      <c r="E29" s="20">
        <v>32</v>
      </c>
      <c r="F29" s="20">
        <v>10</v>
      </c>
      <c r="G29" s="20">
        <v>15</v>
      </c>
      <c r="H29" s="20"/>
      <c r="I29" s="20">
        <v>5</v>
      </c>
      <c r="J29" s="20">
        <v>2</v>
      </c>
      <c r="K29" s="19">
        <f t="shared" si="0"/>
        <v>64</v>
      </c>
    </row>
    <row r="30" spans="1:11" s="1" customFormat="1" ht="28.15" customHeight="1">
      <c r="A30" s="33"/>
      <c r="B30" s="15">
        <v>506</v>
      </c>
      <c r="C30" s="6" t="s">
        <v>14</v>
      </c>
      <c r="D30" s="17">
        <v>3</v>
      </c>
      <c r="E30" s="20">
        <v>48</v>
      </c>
      <c r="F30" s="20">
        <v>27</v>
      </c>
      <c r="G30" s="20">
        <v>24</v>
      </c>
      <c r="H30" s="20">
        <v>3</v>
      </c>
      <c r="I30" s="20">
        <v>1</v>
      </c>
      <c r="J30" s="20">
        <v>2</v>
      </c>
      <c r="K30" s="19">
        <f t="shared" si="0"/>
        <v>105</v>
      </c>
    </row>
    <row r="31" spans="1:11" s="1" customFormat="1" ht="28.15" customHeight="1">
      <c r="A31" s="33"/>
      <c r="B31" s="15">
        <v>507</v>
      </c>
      <c r="C31" s="6" t="s">
        <v>15</v>
      </c>
      <c r="D31" s="17">
        <v>1</v>
      </c>
      <c r="E31" s="20">
        <v>21</v>
      </c>
      <c r="F31" s="20">
        <v>12</v>
      </c>
      <c r="G31" s="20">
        <v>12</v>
      </c>
      <c r="H31" s="20"/>
      <c r="I31" s="20">
        <v>1</v>
      </c>
      <c r="J31" s="20"/>
      <c r="K31" s="19">
        <f t="shared" si="0"/>
        <v>46</v>
      </c>
    </row>
    <row r="32" spans="1:11" s="1" customFormat="1" ht="28.15" customHeight="1">
      <c r="A32" s="33"/>
      <c r="B32" s="15">
        <v>508</v>
      </c>
      <c r="C32" s="6" t="s">
        <v>16</v>
      </c>
      <c r="D32" s="17">
        <v>3</v>
      </c>
      <c r="E32" s="20">
        <v>27</v>
      </c>
      <c r="F32" s="20">
        <v>14</v>
      </c>
      <c r="G32" s="20">
        <v>17</v>
      </c>
      <c r="H32" s="20">
        <v>1</v>
      </c>
      <c r="I32" s="20">
        <v>1</v>
      </c>
      <c r="J32" s="20">
        <v>1</v>
      </c>
      <c r="K32" s="19">
        <f t="shared" si="0"/>
        <v>61</v>
      </c>
    </row>
    <row r="33" spans="1:11" s="1" customFormat="1" ht="28.15" customHeight="1">
      <c r="A33" s="33"/>
      <c r="B33" s="15">
        <v>509</v>
      </c>
      <c r="C33" s="6" t="s">
        <v>20</v>
      </c>
      <c r="D33" s="17">
        <v>1</v>
      </c>
      <c r="E33" s="20">
        <v>24</v>
      </c>
      <c r="F33" s="20">
        <v>10</v>
      </c>
      <c r="G33" s="20">
        <v>8</v>
      </c>
      <c r="H33" s="20">
        <v>1</v>
      </c>
      <c r="I33" s="20">
        <v>2</v>
      </c>
      <c r="J33" s="20"/>
      <c r="K33" s="19">
        <f t="shared" si="0"/>
        <v>45</v>
      </c>
    </row>
    <row r="34" spans="1:11" s="1" customFormat="1" ht="28.15" customHeight="1">
      <c r="A34" s="33"/>
      <c r="B34" s="15">
        <v>510</v>
      </c>
      <c r="C34" s="6" t="s">
        <v>25</v>
      </c>
      <c r="D34" s="17">
        <v>12</v>
      </c>
      <c r="E34" s="20">
        <v>179</v>
      </c>
      <c r="F34" s="20">
        <v>106</v>
      </c>
      <c r="G34" s="20">
        <v>113</v>
      </c>
      <c r="H34" s="20">
        <v>8</v>
      </c>
      <c r="I34" s="20">
        <v>9</v>
      </c>
      <c r="J34" s="20">
        <v>8</v>
      </c>
      <c r="K34" s="19">
        <f t="shared" si="0"/>
        <v>423</v>
      </c>
    </row>
    <row r="35" spans="1:11" s="1" customFormat="1" ht="28.15" customHeight="1">
      <c r="A35" s="33"/>
      <c r="B35" s="15">
        <v>511</v>
      </c>
      <c r="C35" s="6" t="s">
        <v>26</v>
      </c>
      <c r="D35" s="17">
        <v>1</v>
      </c>
      <c r="E35" s="20">
        <v>17</v>
      </c>
      <c r="F35" s="20">
        <v>19</v>
      </c>
      <c r="G35" s="20">
        <v>17</v>
      </c>
      <c r="H35" s="20">
        <v>1</v>
      </c>
      <c r="I35" s="20"/>
      <c r="J35" s="20"/>
      <c r="K35" s="19">
        <f t="shared" si="0"/>
        <v>54</v>
      </c>
    </row>
    <row r="36" spans="1:11" s="1" customFormat="1" ht="28.15" customHeight="1">
      <c r="A36" s="34"/>
      <c r="B36" s="37" t="s">
        <v>27</v>
      </c>
      <c r="C36" s="36"/>
      <c r="D36" s="9">
        <f>SUM(D25:D35)</f>
        <v>52</v>
      </c>
      <c r="E36" s="9">
        <f t="shared" ref="E36:J36" si="3">SUM(E25:E35)</f>
        <v>1225</v>
      </c>
      <c r="F36" s="9">
        <f t="shared" si="3"/>
        <v>819</v>
      </c>
      <c r="G36" s="9">
        <f t="shared" si="3"/>
        <v>862</v>
      </c>
      <c r="H36" s="9">
        <f t="shared" si="3"/>
        <v>82</v>
      </c>
      <c r="I36" s="9">
        <f t="shared" si="3"/>
        <v>70</v>
      </c>
      <c r="J36" s="9">
        <f t="shared" si="3"/>
        <v>52</v>
      </c>
      <c r="K36" s="10">
        <f t="shared" si="0"/>
        <v>3110</v>
      </c>
    </row>
    <row r="37" spans="1:11" s="1" customFormat="1" ht="28.15" customHeight="1">
      <c r="A37" s="31" t="s">
        <v>28</v>
      </c>
      <c r="B37" s="31"/>
      <c r="C37" s="31"/>
      <c r="D37" s="11">
        <f t="shared" ref="D37:K37" si="4">SUM(D12+D24+D36)</f>
        <v>108</v>
      </c>
      <c r="E37" s="11">
        <f t="shared" si="4"/>
        <v>1942</v>
      </c>
      <c r="F37" s="11">
        <f t="shared" si="4"/>
        <v>1212</v>
      </c>
      <c r="G37" s="11">
        <f t="shared" si="4"/>
        <v>1279</v>
      </c>
      <c r="H37" s="11">
        <f t="shared" si="4"/>
        <v>122</v>
      </c>
      <c r="I37" s="11">
        <f t="shared" si="4"/>
        <v>108</v>
      </c>
      <c r="J37" s="11">
        <f t="shared" si="4"/>
        <v>69</v>
      </c>
      <c r="K37" s="11">
        <f t="shared" si="4"/>
        <v>4732</v>
      </c>
    </row>
    <row r="38" spans="1:11" s="1" customFormat="1" ht="24.95" customHeight="1">
      <c r="A38" s="2"/>
      <c r="C38" s="2"/>
      <c r="D38" s="12"/>
      <c r="E38" s="12"/>
      <c r="F38" s="12"/>
      <c r="G38" s="12"/>
      <c r="H38" s="12"/>
      <c r="I38" s="12"/>
      <c r="J38" s="12"/>
      <c r="K38" s="13"/>
    </row>
    <row r="39" spans="1:11" s="1" customFormat="1" ht="24.95" customHeight="1">
      <c r="A39" s="2"/>
      <c r="C39" s="2"/>
      <c r="D39" s="12"/>
      <c r="E39" s="12"/>
      <c r="F39" s="12"/>
      <c r="G39" s="12"/>
      <c r="H39" s="12"/>
      <c r="I39" s="12"/>
      <c r="J39" s="12"/>
      <c r="K39" s="13"/>
    </row>
    <row r="40" spans="1:11" s="1" customFormat="1" ht="24.95" customHeight="1">
      <c r="A40" s="2"/>
      <c r="C40" s="2"/>
      <c r="D40" s="12"/>
      <c r="E40" s="12"/>
      <c r="F40" s="12"/>
      <c r="G40" s="12"/>
      <c r="H40" s="12"/>
      <c r="I40" s="12"/>
      <c r="J40" s="12"/>
      <c r="K40" s="13"/>
    </row>
    <row r="41" spans="1:11" s="1" customFormat="1" ht="24.95" customHeight="1">
      <c r="A41" s="2"/>
      <c r="C41" s="2"/>
      <c r="D41" s="12"/>
      <c r="E41" s="12"/>
      <c r="F41" s="12"/>
      <c r="G41" s="12"/>
      <c r="H41" s="12"/>
      <c r="I41" s="12"/>
      <c r="J41" s="12"/>
      <c r="K41" s="13"/>
    </row>
    <row r="42" spans="1:11" s="1" customFormat="1" ht="24.95" customHeight="1">
      <c r="A42" s="2"/>
      <c r="C42" s="2"/>
      <c r="D42" s="12"/>
      <c r="E42" s="12"/>
      <c r="F42" s="12"/>
      <c r="G42" s="12"/>
      <c r="H42" s="12"/>
      <c r="I42" s="12"/>
      <c r="J42" s="12"/>
      <c r="K42" s="13"/>
    </row>
    <row r="43" spans="1:11" s="1" customFormat="1" ht="24.95" customHeight="1">
      <c r="A43" s="2"/>
      <c r="C43" s="2"/>
      <c r="D43" s="12"/>
      <c r="E43" s="12"/>
      <c r="F43" s="12"/>
      <c r="G43" s="12"/>
      <c r="H43" s="12"/>
      <c r="I43" s="12"/>
      <c r="J43" s="12"/>
      <c r="K43" s="13"/>
    </row>
    <row r="44" spans="1:11" s="1" customFormat="1">
      <c r="A44" s="2"/>
      <c r="C44" s="2"/>
      <c r="D44" s="13"/>
      <c r="E44" s="13"/>
      <c r="F44" s="13"/>
      <c r="G44" s="13"/>
      <c r="H44" s="13"/>
      <c r="I44" s="13"/>
      <c r="J44" s="13"/>
      <c r="K44" s="13"/>
    </row>
    <row r="45" spans="1:11" s="1" customFormat="1">
      <c r="A45" s="2"/>
      <c r="C45" s="2"/>
      <c r="D45" s="13"/>
      <c r="E45" s="13"/>
      <c r="F45" s="13"/>
      <c r="G45" s="13"/>
      <c r="H45" s="13"/>
      <c r="I45" s="13"/>
      <c r="J45" s="13"/>
      <c r="K45" s="13"/>
    </row>
    <row r="46" spans="1:11" s="1" customFormat="1">
      <c r="A46" s="2"/>
      <c r="C46" s="2"/>
      <c r="D46" s="13"/>
      <c r="E46" s="13"/>
      <c r="F46" s="13"/>
      <c r="G46" s="13"/>
      <c r="H46" s="13"/>
      <c r="I46" s="13"/>
      <c r="J46" s="13"/>
      <c r="K46" s="13"/>
    </row>
    <row r="47" spans="1:11" s="1" customFormat="1">
      <c r="A47" s="2"/>
      <c r="C47" s="2"/>
      <c r="D47" s="13"/>
      <c r="E47" s="13"/>
      <c r="F47" s="13"/>
      <c r="G47" s="13"/>
      <c r="H47" s="13"/>
      <c r="I47" s="13"/>
      <c r="J47" s="13"/>
      <c r="K47" s="13"/>
    </row>
    <row r="48" spans="1:11" s="1" customFormat="1">
      <c r="A48" s="2"/>
      <c r="C48" s="2"/>
      <c r="D48" s="13"/>
      <c r="E48" s="13"/>
      <c r="F48" s="13"/>
      <c r="G48" s="13"/>
      <c r="H48" s="13"/>
      <c r="I48" s="13"/>
      <c r="J48" s="13"/>
      <c r="K48" s="13"/>
    </row>
    <row r="49" spans="1:11" s="1" customFormat="1">
      <c r="A49" s="2"/>
      <c r="C49" s="2"/>
      <c r="D49" s="13"/>
      <c r="E49" s="13"/>
      <c r="F49" s="13"/>
      <c r="G49" s="13"/>
      <c r="H49" s="13"/>
      <c r="I49" s="13"/>
      <c r="J49" s="13"/>
      <c r="K49" s="13"/>
    </row>
    <row r="50" spans="1:11" s="1" customFormat="1">
      <c r="A50" s="2"/>
      <c r="C50" s="2"/>
      <c r="D50" s="13"/>
      <c r="E50" s="13"/>
      <c r="F50" s="13"/>
      <c r="G50" s="13"/>
      <c r="H50" s="13"/>
      <c r="I50" s="13"/>
      <c r="J50" s="13"/>
      <c r="K50" s="13"/>
    </row>
    <row r="51" spans="1:11" s="1" customFormat="1">
      <c r="A51" s="2"/>
      <c r="C51" s="2"/>
      <c r="D51" s="13"/>
      <c r="E51" s="13"/>
      <c r="F51" s="13"/>
      <c r="G51" s="13"/>
      <c r="H51" s="13"/>
      <c r="I51" s="13"/>
      <c r="J51" s="13"/>
      <c r="K51" s="13"/>
    </row>
    <row r="52" spans="1:11" s="1" customFormat="1">
      <c r="A52" s="2"/>
      <c r="C52" s="2"/>
      <c r="D52" s="13"/>
      <c r="E52" s="13"/>
      <c r="F52" s="13"/>
      <c r="G52" s="13"/>
      <c r="H52" s="13"/>
      <c r="I52" s="13"/>
      <c r="J52" s="13"/>
      <c r="K52" s="13"/>
    </row>
    <row r="53" spans="1:11" s="1" customFormat="1">
      <c r="A53" s="2"/>
      <c r="C53" s="2"/>
      <c r="D53" s="13"/>
      <c r="E53" s="13"/>
      <c r="F53" s="13"/>
      <c r="G53" s="13"/>
      <c r="H53" s="13"/>
      <c r="I53" s="13"/>
      <c r="J53" s="13"/>
      <c r="K53" s="13"/>
    </row>
    <row r="54" spans="1:11" s="1" customFormat="1">
      <c r="A54" s="2"/>
      <c r="C54" s="2"/>
      <c r="D54" s="13"/>
      <c r="E54" s="13"/>
      <c r="F54" s="13"/>
      <c r="G54" s="13"/>
      <c r="H54" s="13"/>
      <c r="I54" s="13"/>
      <c r="J54" s="13"/>
      <c r="K54" s="13"/>
    </row>
  </sheetData>
  <mergeCells count="13">
    <mergeCell ref="A37:C37"/>
    <mergeCell ref="A5:A12"/>
    <mergeCell ref="B12:C12"/>
    <mergeCell ref="A13:A24"/>
    <mergeCell ref="B24:C24"/>
    <mergeCell ref="A25:A36"/>
    <mergeCell ref="B36:C36"/>
    <mergeCell ref="A1:K2"/>
    <mergeCell ref="A3:A4"/>
    <mergeCell ref="B3:B4"/>
    <mergeCell ref="C3:C4"/>
    <mergeCell ref="D3:D4"/>
    <mergeCell ref="E3:K3"/>
  </mergeCells>
  <phoneticPr fontId="1" type="noConversion"/>
  <pageMargins left="0.51181102362204722" right="0.51181102362204722" top="0.55118110236220474" bottom="0.55118110236220474" header="0.31496062992125984" footer="0.31496062992125984"/>
  <pageSetup paperSize="9" scale="67" firstPageNumber="11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000606</cp:lastModifiedBy>
  <cp:lastPrinted>2016-03-02T02:53:35Z</cp:lastPrinted>
  <dcterms:created xsi:type="dcterms:W3CDTF">2016-02-18T03:57:34Z</dcterms:created>
  <dcterms:modified xsi:type="dcterms:W3CDTF">2017-03-01T02:02:49Z</dcterms:modified>
</cp:coreProperties>
</file>