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<sst xmlns="http://schemas.openxmlformats.org/spreadsheetml/2006/main" count="212" uniqueCount="150">
  <si>
    <t>考試等級</t>
  </si>
  <si>
    <t>考試類別</t>
  </si>
  <si>
    <t>職系</t>
  </si>
  <si>
    <t>合計</t>
  </si>
  <si>
    <t>需用時段及人數</t>
  </si>
  <si>
    <t>職等</t>
  </si>
  <si>
    <t>職稱</t>
  </si>
  <si>
    <t>職務編號</t>
  </si>
  <si>
    <t>用人機關名稱</t>
  </si>
  <si>
    <t>類科</t>
  </si>
  <si>
    <t>報缺時間</t>
  </si>
  <si>
    <t>機關網址</t>
  </si>
  <si>
    <t>承辦人</t>
  </si>
  <si>
    <t>聯絡電話</t>
  </si>
  <si>
    <t>工作內容
（機關所列工作內容係屬例示，實際之工作內容仍應由機關視業務推動需要指派之）</t>
  </si>
  <si>
    <t>職務所在地</t>
  </si>
  <si>
    <t>職務地址</t>
  </si>
  <si>
    <t>現缺</t>
  </si>
  <si>
    <t>110年07月至12月</t>
  </si>
  <si>
    <t>111年01月至03月</t>
  </si>
  <si>
    <t>111年04月至06月</t>
  </si>
  <si>
    <t>身心障礙特考三等</t>
  </si>
  <si>
    <t>綜合行政</t>
  </si>
  <si>
    <t>一般行政</t>
  </si>
  <si>
    <t>委任第5職等或薦任第6職等至第7職等</t>
  </si>
  <si>
    <t>組員</t>
  </si>
  <si>
    <t>A600060</t>
  </si>
  <si>
    <t>臺中市政府客家事務委員會</t>
  </si>
  <si>
    <t>109/08/28 16:51:00</t>
  </si>
  <si>
    <t>臺中市</t>
  </si>
  <si>
    <t>https://www.hakka.taichung.gov.tw/</t>
  </si>
  <si>
    <t>臺中市豐原區陽明街36號3樓</t>
  </si>
  <si>
    <t>賴科辰</t>
  </si>
  <si>
    <t>04-22289111分機52007</t>
  </si>
  <si>
    <t>幹事</t>
  </si>
  <si>
    <t>A150010</t>
  </si>
  <si>
    <t>高雄市小港區鳳林國民小學</t>
  </si>
  <si>
    <t>109/09/23 10:55:49</t>
  </si>
  <si>
    <t>高雄市</t>
  </si>
  <si>
    <t>http://www.flps.kh.edu.tw/</t>
  </si>
  <si>
    <t>蔡智明</t>
  </si>
  <si>
    <t>科員</t>
  </si>
  <si>
    <t>預估缺</t>
  </si>
  <si>
    <t>海洋委員會海巡署</t>
  </si>
  <si>
    <t>109/09/25 09:48:03</t>
  </si>
  <si>
    <t>臺北市</t>
  </si>
  <si>
    <t>https://www.cga.gov.tw/</t>
  </si>
  <si>
    <t>台北市文山區興隆路3段296號</t>
  </si>
  <si>
    <t>蕭人輔</t>
  </si>
  <si>
    <t>高雄市鳥松區仁美國民小學</t>
  </si>
  <si>
    <t>109/09/25 11:52:17</t>
  </si>
  <si>
    <t>http://www.rmp.ks.edu.tw/</t>
  </si>
  <si>
    <t>張雅閔</t>
  </si>
  <si>
    <t>一般民政</t>
  </si>
  <si>
    <t>A620080</t>
  </si>
  <si>
    <t>桃園市政府民政局</t>
  </si>
  <si>
    <t>109/09/01 14:56:37</t>
  </si>
  <si>
    <t>桃園市</t>
  </si>
  <si>
    <t>https://cab.tycg.gov.tw/</t>
  </si>
  <si>
    <t>桃園市桃園區縣府路1號6樓</t>
  </si>
  <si>
    <t>李姿萱</t>
  </si>
  <si>
    <t>文教行政</t>
  </si>
  <si>
    <t>教育行政</t>
  </si>
  <si>
    <t>A610010</t>
  </si>
  <si>
    <t>新北市立淡水高級商工職業學校</t>
  </si>
  <si>
    <t>109/08/28 14:26:46</t>
  </si>
  <si>
    <t>新北市</t>
  </si>
  <si>
    <t>www.tsvs.ntpc.edu.tw</t>
  </si>
  <si>
    <t>新北市淡水區商工路307號</t>
  </si>
  <si>
    <t>陸益勤</t>
  </si>
  <si>
    <t>02-26203930分機218</t>
  </si>
  <si>
    <t>A600010</t>
  </si>
  <si>
    <t>高雄市立楠梓國民中學</t>
  </si>
  <si>
    <t>109/09/02 14:16:17</t>
  </si>
  <si>
    <t>http://web2.ntjh.kh.edu.tw/</t>
  </si>
  <si>
    <t>高雄市楠梓區楠梓路336號</t>
  </si>
  <si>
    <t>李沂靜</t>
  </si>
  <si>
    <t>臺南市安南區海東國民小學</t>
  </si>
  <si>
    <t>109/09/11 09:03:23</t>
  </si>
  <si>
    <t>臺南市</t>
  </si>
  <si>
    <t>https://www.htps.tn.edu.tw/</t>
  </si>
  <si>
    <t>臺南市安南區安中路三段381號</t>
  </si>
  <si>
    <t>林湘沂</t>
  </si>
  <si>
    <t>A600030</t>
  </si>
  <si>
    <t>新北市立明志國民中學</t>
  </si>
  <si>
    <t>109/09/28 09:46:06</t>
  </si>
  <si>
    <t>https://www.mcjh.ntpc.edu.tw/</t>
  </si>
  <si>
    <t>新北市三重區中正北路107號</t>
  </si>
  <si>
    <t>陳佳妤</t>
  </si>
  <si>
    <t>財稅金融</t>
  </si>
  <si>
    <t>財稅行政</t>
  </si>
  <si>
    <t>稅務員</t>
  </si>
  <si>
    <t>A760150</t>
  </si>
  <si>
    <t>財政部北區國稅局淡水稽徵所</t>
  </si>
  <si>
    <t>109/09/01 13:48:14</t>
  </si>
  <si>
    <t>https://www.ntbna.gov.tw/</t>
  </si>
  <si>
    <t>新北市淡水區中正路229-10號</t>
  </si>
  <si>
    <t>李亮穎</t>
  </si>
  <si>
    <t>02-26251532分機415</t>
  </si>
  <si>
    <t>經建行政</t>
  </si>
  <si>
    <t>A630080</t>
  </si>
  <si>
    <t>臺北市都市更新處</t>
  </si>
  <si>
    <t>109/09/04 10:17:34</t>
  </si>
  <si>
    <t>https://uro.gov.taipei</t>
  </si>
  <si>
    <t>臺北市中山區南京東路三段168號17樓</t>
  </si>
  <si>
    <t>王文娟</t>
  </si>
  <si>
    <t>02-27815696分機3168</t>
  </si>
  <si>
    <t>土木工程</t>
  </si>
  <si>
    <t>水利工程</t>
  </si>
  <si>
    <t>工程員</t>
  </si>
  <si>
    <t>經濟部水利署第六河川局</t>
  </si>
  <si>
    <t>109/09/24 14:47:41</t>
  </si>
  <si>
    <t>https://www.wra06.gov.tw/</t>
  </si>
  <si>
    <t>高雄市岡山區柳橋西路15號</t>
  </si>
  <si>
    <t>蕭宜芬</t>
  </si>
  <si>
    <t>資訊處理</t>
  </si>
  <si>
    <t>技士</t>
  </si>
  <si>
    <t>A620540</t>
  </si>
  <si>
    <t>國立新竹高級工業職業學校</t>
  </si>
  <si>
    <t>109/10/05 15:23:55</t>
  </si>
  <si>
    <t>新竹市</t>
  </si>
  <si>
    <t>http://www.hcvs.hc.edu.tw/ischool/publish_page/0/</t>
  </si>
  <si>
    <t>新竹市中華路二段2號</t>
  </si>
  <si>
    <t>楊美玲</t>
  </si>
  <si>
    <t>總計</t>
  </si>
  <si>
    <t>110年公務人員特種考試身心障礙人員考試三等考試任用計畫彙總表</t>
  </si>
  <si>
    <t>1.工作內容：
(1)辦理客家相關活動或座談會等規劃及執行。(2)館舍活化、維護等業務。(3)其他臨時交辦事項。(4)本職缺需配合大量走動。
2.工作環境：
(1)工作環境：已設置無障礙坡道、無障礙廁所及電梯，具緊急服務鈴及專用停車位。(2)地點及宿舍：本機關位於豐原陽明市政大樓3樓，無提供宿舍。(3)交通狀況：本機關距離豐原火車站步行約15分鐘，鄰近公車網絡152豐原新幹線約1分鐘路程，距離國道1號、4號交流道約20分鐘以內車程。
　</t>
  </si>
  <si>
    <t>1.工作內容：
(1)財產管理及零用金業務。(2)辦理出納行政業務。(3)一般採購業務。(4)其他臨時交辦事項。
2.工作環境：
(1)已設置無障礙設施(包括專用停車格、緊急服務鈴、無障礙坡道、廁所、導盲磚及電梯)。另辦公室位於1樓，室內並有無障礙空間。(2)用膳情形：可自費參加營養午餐。(3)機關臨近鳳林國小(鳳西街)公車站，約5分鐘路程。
　</t>
  </si>
  <si>
    <t>高雄市小港區鳳林路207號</t>
  </si>
  <si>
    <t>02-22398408分機266727</t>
  </si>
  <si>
    <t xml:space="preserve">1.工作內容：
(1)海巡政策議題資料之蒐集、研究及分析。(2)海域與海岸巡防勤務督察之規劃、督導及執行。
(3)出納財物、文書檔案管理、小額採購及其他庶務之管理。
2.工作環境：(1)辦公廳舍環境：設有無障礙設施(浴廁扶手及無障礙坡道)，另辦公室預計位於1樓。(2)用膳或宿舍情形：可自費參加三餐用膳，可申請宿舍。(3)交通狀況：設有停車場。鄰近萬芳醫院捷運站，步行約7分鐘。
</t>
  </si>
  <si>
    <t>高雄市鳥松區學堂路2號</t>
  </si>
  <si>
    <t>1.工作內容：
(1)處理一般行政業務。(2)營養午餐相關行政工作。(3)辦理財產管理工作。(4)辦理勞工保險及全民健保等事宜。(5)其他臨時交辦事項。
2.工作環境：
(1)辦公廳舍環境：已設置無障礙設施(包含無障礙廁所、坡道及專用停車位)，工作場所配合安排較低樓層，且設有電梯。(2)用膳或住宿情形：可參加營養午餐，但無提供宿舍。(3)交通狀況：自捷運衛武營站轉搭橘7A號公車至仁美國小站即可到達。
　</t>
  </si>
  <si>
    <t>1.工作內容：
(1)辦理宗教(含非都市土地申請變更作為宗教使用)、祭祀公業法人及宗教事務財團法人等業務，並輔導區公所祭祀公業業務。(2)組織與團體憑證(XCA)處理。(3)其他臨時交辦事項。
2.工作環境：
(1)辦公廳舍環境：已設置無障礙設施（包括緊急服務鈴、無障礙坡道、廁所及電梯），辦公室位於6樓，可搭乘電梯，市府四週劃有機車停車位，但汽車須自費停車。(2)用膳或宿舍情形：市府大樓B1備有員工餐廳，午餐須自理自費，無提供宿舍。(3)交通狀況：機關距離桃園火車站，約10分鐘以內車程，可開車、騎機車或於桃園火車站搭乘桃園免費低底盤電動巴士、桃園1路公車或桃園市民免費公車至辦公地點。
　</t>
  </si>
  <si>
    <t>1.工作內容：
(1)學生事務處綜合性業務之擬辦、學生德行勤惰及獎懲資料之處理。(2)訓導工作計畫、各種會報之擬辦，辦理學生專車。(3)行事曆之擬辦、班會記錄簿製作、就學貸款承辦、教育儲蓄專戶及愛心便當申請、週記抽查、幹部證書及各項活動獎狀製作、訓育、體育、生活輔導一般性業務之擬辦。
2.工作環境：
(1)辦公廳舍環境：辦公樓層位於1樓，已設置無障礙設施（包括專用停車格、緊急服務鈴、無障礙坡道、廁所、導盲磚）。如有其他需求，可透過職務再設計申請。(2)用膳或宿舍情形：可自費參加營養午餐，提供付費單身宿舍。(3)交通狀況：學校搭公車至淡水捷運站，約30分鐘路程，淡水行政中心輕軌站步行至本校約20分鐘。
　</t>
  </si>
  <si>
    <t>1.工作內容：
(1)各項考試成績輸入、核算及表格統計，需與教師聯繫。(2)學生轉出轉入事項，需使用電腦及繕打文書。(3)整理保管學生學籍資料。(4)其他臨時交辦事項。
2.工作環境：
(1)辦公廳舍環境：已設置無障礙設施（包括專用停車格、緊急服務鈴、無障礙坡道、廁所、導盲磚）。另辦公室位於2樓，樓層之間設有電梯。現有輔助器具：如有其他需求，可透過職務再設計申請。(2)用膳或宿舍情形：可自費參加營養午餐，無提供宿舍。(3)交通狀況：學校臨近高雄捷運青埔站、火車站，約5分鐘路程。機關距離1號國道楠梓交流道，約3分鐘車程。
　</t>
  </si>
  <si>
    <t>1.工作內容：
(1)協助早午餐補助事宜。(2)學務處處室會議紀錄與導師會報會議紀錄等相關事宜。(3)協助服務學習時數補登查詢及列印。(4)班會紀錄簿製作及查閱。(5)缺課與獎懲等相關業務。(6)榮譽便服相關事宜。(7)學務處相關業務及其他臨時交辦事宜。
2.工作環境：
(1)辦公廳舍環境：已設置無障礙設施（包括身心障礙人員專用停車格、無障礙坡道、廁所）辦公室位於2樓，如有其他需求，可透過職務再設計申請。(2)用膳或宿舍情形：可自費參加營養午餐，無提供宿舍。(3)交通狀況：機關臨近菜寮捷運站，步行約10分鐘路程。
　</t>
  </si>
  <si>
    <t>1.工作內容：
(1)綜所稅申報主辦業務，需使用電腦繕打文書及偶需外出。(2)協助辦理各項國稅稽徵業務，需使用電腦及繕打文書。(3)其他臨時交辦事項。(4)未來職務將依錄取人員特質及內部職缺調整情形，適性分派工作。
2.工作環境：
(1)本局淡水稽徵所辦公樓層涵蓋1至4層樓，惟實際服務層樓未定(未來如有輔助器具需求，可透過職務再設計申請予以克服)。(2)1樓設有無障礙坡道、無障礙廁所及專用停車格。(3)無提供用膳及宿舍。(4)距離淡水捷運站，步行約10-15分鐘。
　</t>
  </si>
  <si>
    <t>1.工作內容：
(1)辦理資訊軟硬體採購作業。(2)辦理資訊勞務採購作業。(3)資訊相關行政作業。(4)工程規劃、設計、施工管理協助作業。(5)其他臨時交辦事項。
2.工作環境：
(1)辦公廳舍環境：辦公地點位於17樓。已設置無障礙設施（包括無障礙坡道、導盲磚、電梯、無障礙廁所）。(2)現無輔助器具，如有需求，可透過職務再設計申請。(3)用膳或宿舍情形：附近商店林立，訂餐用餐便利，無提供宿舍。(4)交通狀況：機關位在捷運南京復興站2號出口旁，與捷運共構。
　</t>
  </si>
  <si>
    <t>1.工作內容：
(1)辦理河、海堤工程規劃、測量、設計、施工、監造、河川管理、用地取得等相關業務。(2)需時常前往現地查勘驗收等。(3)其他臨時交辦事項。(4)本職務未來配合行政院組織調整，將隨同業務移撥至他機關，屆時並以調整後情形為準。
2.工作環境：
(1)辦公廳舍環境：辦公樓層位於1樓及2樓，均已設置無障礙設施（包括專用停車位、無障礙坡道、廁所及電梯），實際工作樓層未定。(2)現無輔助器具，如有需求，可透過職務再設計申請。(3)用膳或宿舍情形：附近用餐方便，無提供宿舍。(4)交通狀況：本機關距離高雄岡山火車站約8分鐘車程，距離高雄捷運南岡山站約10分鐘車程。
　</t>
  </si>
  <si>
    <t>07-8712367
分機751</t>
  </si>
  <si>
    <t>07-7315633
分機751</t>
  </si>
  <si>
    <t>03-3322101
分機5632</t>
  </si>
  <si>
    <t>07-3517191
分機52</t>
  </si>
  <si>
    <t>06-2567146
分機807</t>
  </si>
  <si>
    <t>02-29844132分機115</t>
  </si>
  <si>
    <t>07-6279000
分機1114</t>
  </si>
  <si>
    <t>03-5322175
分機253</t>
  </si>
  <si>
    <t>1.工作內容：
(1)辦理教務處教育行政相關業務。(2)協助學校代課、派代、調課等相關事宜。(3)教務處綜合性業務之處理。(4)其他臨時交辦事項。
2.工作環境：
(1)辦公廳舍環境：辦公室位於2樓，已設置無障礙設施（包括無障礙坡道、電梯、廁所及專用停車位）。(2)用膳或宿舍情形：可自費參加營養午餐、無提供宿舍。(3)交通狀況：機關臨近臺南火車站約30分鐘車程，可至火車站前站搭乘市區公車路線3公車或路線7公車，於「海東國小站」下車，臨近機關約5分鐘以內路程，另機關距離8號國道（臺南端），約15分鐘車程。
　</t>
  </si>
  <si>
    <t xml:space="preserve">1.工作內容：
(1)負責本校資訊設備、網路設施、特別教室及各項教具之管理與維護業務。(2)依據主管機關資訊與網路之技術標準與規範，協助管理本校網與各項資訊設備之使用。(3)遵照學校相關內控規定，協助校園資訊設施使用效率查核，並善盡學校資料庫管理職責。(4)依規定定期參與資訊工程與安全政策、作業系統、多媒體系統、通信與網路架構等之增能研習，以強化工作執行之本質學能。(5)負責本校網路與資訊設備財產之保管及各項資訊安全措施之維護及檢查事項。(6)負責本校資訊設備財產之定期清點，送修及報廢事項。(7)負責資訊電腦中心開門，資訊電腦中心關閉後之水電與門窗是否關閉等總檢查事宜。(8)本校共同領域課程教學材料之準備、請購、分發、使用登記、報廢及其他處理事項。(9)負責教學設備維護保養之紀錄、檢核與登錄事項。(10)教務處一般行政業務之處理及各項有關教學與相關研習之填報資料之整理保管事項。(11)其他上級交辦事項。
2.工作環境：
(1)辦公廳舍環境：辦公地點位於本校至善樓2樓，已設置無障礙設施（包括專用停車格、導盲磚及電梯、緊急服務鈴、無障礙坡道、無障礙廁所）。如有輔助器具需求，可透過職務申請。(2)用膳或宿舍情形：無提供宿舍及午餐情形。(3)交通狀況：本機關位於臺鐵北新竹站對面，步行約10分鐘。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</si>
</sst>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_);[Red]\(#,##0\)"/>
    <numFmt numFmtId="179" formatCode="m&quot;月&quot;d&quot;日&quot;"/>
    <numFmt numFmtId="180" formatCode="#,##0.0_ ;[Red]\-#,##0.0\ "/>
    <numFmt numFmtId="181" formatCode="&quot;Yes&quot;;&quot;Yes&quot;;&quot;No&quot;"/>
    <numFmt numFmtId="182" formatCode="&quot;True&quot;;&quot;True&quot;;&quot;False&quot;"/>
    <numFmt numFmtId="183" formatCode="&quot;On&quot;;&quot;On&quot;;&quot;Off&quot;"/>
    <numFmt numFmtId="184" formatCode="#,##0_ ;[Red]\-#,##0\ "/>
    <numFmt numFmtId="185" formatCode="#,##0_ "/>
    <numFmt numFmtId="186" formatCode="#,##0.00_);[Red]\(#,##0.00\)"/>
    <numFmt numFmtId="187" formatCode="0_ "/>
    <numFmt numFmtId="188" formatCode="#,##0;[Red]#,##0"/>
  </numFmts>
  <fonts count="38">
    <font>
      <sz val="12"/>
      <name val="細明體"/>
      <family val="3"/>
    </font>
    <font>
      <sz val="12"/>
      <name val="新細明體"/>
      <family val="1"/>
    </font>
    <font>
      <u val="single"/>
      <sz val="12"/>
      <color indexed="36"/>
      <name val="新細明體"/>
      <family val="1"/>
    </font>
    <font>
      <u val="single"/>
      <sz val="12"/>
      <color indexed="12"/>
      <name val="新細明體"/>
      <family val="1"/>
    </font>
    <font>
      <sz val="11"/>
      <name val="標楷體"/>
      <family val="4"/>
    </font>
    <font>
      <sz val="10"/>
      <name val="標楷體"/>
      <family val="4"/>
    </font>
    <font>
      <b/>
      <sz val="12"/>
      <name val="標楷體"/>
      <family val="4"/>
    </font>
    <font>
      <sz val="9"/>
      <name val="Times New Roman"/>
      <family val="1"/>
    </font>
    <font>
      <sz val="12"/>
      <color indexed="10"/>
      <name val="新細明體"/>
      <family val="1"/>
    </font>
    <font>
      <b/>
      <sz val="12"/>
      <color indexed="9"/>
      <name val="新細明體"/>
      <family val="1"/>
    </font>
    <font>
      <sz val="12"/>
      <color indexed="9"/>
      <name val="新細明體"/>
      <family val="1"/>
    </font>
    <font>
      <b/>
      <sz val="12"/>
      <color indexed="8"/>
      <name val="新細明體"/>
      <family val="1"/>
    </font>
    <font>
      <sz val="12"/>
      <color indexed="8"/>
      <name val="新細明體"/>
      <family val="1"/>
    </font>
    <font>
      <sz val="9"/>
      <name val="細明體"/>
      <family val="3"/>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sz val="12"/>
      <color indexed="20"/>
      <name val="新細明體"/>
      <family val="1"/>
    </font>
    <font>
      <sz val="12"/>
      <color rgb="FF9C6500"/>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新細明體"/>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sz val="12"/>
      <color rgb="FF9C0006"/>
      <name val="新細明體"/>
      <family val="1"/>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 fillId="0" borderId="0">
      <alignment/>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6" fillId="20" borderId="0" applyNumberFormat="0" applyBorder="0" applyAlignment="0" applyProtection="0"/>
    <xf numFmtId="0" fontId="11"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9" fillId="31" borderId="9" applyNumberFormat="0" applyAlignment="0" applyProtection="0"/>
    <xf numFmtId="0" fontId="37" fillId="32" borderId="0" applyNumberFormat="0" applyBorder="0" applyAlignment="0" applyProtection="0"/>
    <xf numFmtId="0" fontId="8" fillId="0" borderId="0" applyNumberFormat="0" applyFill="0" applyBorder="0" applyAlignment="0" applyProtection="0"/>
  </cellStyleXfs>
  <cellXfs count="38">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NumberFormat="1" applyFont="1" applyBorder="1" applyAlignment="1">
      <alignment horizontal="center" vertical="center" wrapText="1"/>
    </xf>
    <xf numFmtId="0" fontId="5" fillId="0" borderId="10" xfId="33" applyNumberFormat="1" applyFont="1" applyBorder="1" applyAlignment="1">
      <alignment horizontal="center" vertical="center" wrapText="1"/>
      <protection/>
    </xf>
    <xf numFmtId="0" fontId="5" fillId="0" borderId="0" xfId="0" applyNumberFormat="1" applyFont="1" applyAlignment="1">
      <alignment horizontal="center" vertical="center" wrapText="1"/>
    </xf>
    <xf numFmtId="0"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xf>
    <xf numFmtId="188" fontId="7" fillId="0" borderId="0" xfId="0" applyNumberFormat="1" applyFont="1" applyBorder="1" applyAlignment="1">
      <alignment horizontal="center" vertical="center"/>
    </xf>
    <xf numFmtId="188" fontId="7" fillId="0" borderId="0" xfId="0" applyNumberFormat="1" applyFont="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xf>
    <xf numFmtId="188" fontId="7" fillId="0" borderId="10" xfId="0" applyNumberFormat="1" applyFont="1" applyBorder="1" applyAlignment="1">
      <alignment horizontal="center" vertical="center"/>
    </xf>
    <xf numFmtId="0" fontId="5" fillId="0" borderId="10" xfId="0" applyFont="1" applyBorder="1" applyAlignment="1" quotePrefix="1">
      <alignment horizontal="left" vertical="center" wrapText="1"/>
    </xf>
    <xf numFmtId="0" fontId="5" fillId="0" borderId="10" xfId="0" applyFont="1" applyBorder="1" applyAlignment="1">
      <alignment horizontal="left" vertical="center" wrapText="1"/>
    </xf>
    <xf numFmtId="0" fontId="5" fillId="33" borderId="10" xfId="0" applyNumberFormat="1" applyFont="1" applyFill="1" applyBorder="1" applyAlignment="1">
      <alignment horizontal="center" vertical="center" wrapText="1"/>
    </xf>
    <xf numFmtId="188" fontId="7" fillId="33" borderId="10"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188" fontId="5" fillId="0" borderId="11"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5" fillId="0" borderId="14"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4" xfId="34" applyNumberFormat="1" applyFont="1" applyBorder="1" applyAlignment="1">
      <alignment horizontal="center" vertical="center" wrapText="1"/>
      <protection/>
    </xf>
    <xf numFmtId="0" fontId="5" fillId="0" borderId="10" xfId="34" applyNumberFormat="1" applyFont="1" applyBorder="1" applyAlignment="1">
      <alignment horizontal="center" vertical="center" wrapText="1"/>
      <protection/>
    </xf>
    <xf numFmtId="0" fontId="0" fillId="0" borderId="10" xfId="0" applyBorder="1" applyAlignment="1">
      <alignment vertical="center"/>
    </xf>
    <xf numFmtId="0" fontId="5" fillId="0" borderId="11"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0" xfId="0" applyBorder="1" applyAlignment="1">
      <alignment horizontal="center" vertical="center" wrapText="1"/>
    </xf>
    <xf numFmtId="0" fontId="6" fillId="0" borderId="0" xfId="34" applyFont="1" applyBorder="1" applyAlignment="1" quotePrefix="1">
      <alignment horizontal="center" vertical="center"/>
      <protection/>
    </xf>
    <xf numFmtId="0" fontId="0" fillId="0" borderId="0" xfId="0" applyBorder="1" applyAlignment="1">
      <alignment horizontal="center" vertical="center"/>
    </xf>
    <xf numFmtId="0" fontId="5" fillId="0" borderId="0" xfId="0" applyFont="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1"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28"/>
  <sheetViews>
    <sheetView tabSelected="1" view="pageLayout" zoomScaleNormal="120" workbookViewId="0" topLeftCell="A10">
      <selection activeCell="Q22" sqref="Q22"/>
    </sheetView>
  </sheetViews>
  <sheetFormatPr defaultColWidth="9.00390625" defaultRowHeight="16.5"/>
  <cols>
    <col min="1" max="1" width="4.625" style="6" customWidth="1"/>
    <col min="2" max="3" width="5.125" style="6" customWidth="1"/>
    <col min="4" max="4" width="11.125" style="6" customWidth="1"/>
    <col min="5" max="5" width="6.625" style="6" customWidth="1"/>
    <col min="6" max="6" width="7.625" style="6" customWidth="1"/>
    <col min="7" max="7" width="9.625" style="6" customWidth="1"/>
    <col min="8" max="8" width="8.875" style="6" hidden="1" customWidth="1"/>
    <col min="9" max="9" width="6.625" style="6" customWidth="1"/>
    <col min="10" max="13" width="5.625" style="11" customWidth="1"/>
    <col min="14" max="15" width="5.625" style="11" hidden="1" customWidth="1"/>
    <col min="16" max="16" width="4.625" style="11" customWidth="1"/>
    <col min="17" max="17" width="37.00390625" style="13" customWidth="1"/>
    <col min="18" max="20" width="9.625" style="13" customWidth="1"/>
    <col min="21" max="21" width="10.75390625" style="13" customWidth="1"/>
  </cols>
  <sheetData>
    <row r="1" spans="1:21" s="14" customFormat="1" ht="30" customHeight="1">
      <c r="A1" s="35" t="s">
        <v>125</v>
      </c>
      <c r="B1" s="36"/>
      <c r="C1" s="36"/>
      <c r="D1" s="36"/>
      <c r="E1" s="36"/>
      <c r="F1" s="36"/>
      <c r="G1" s="36"/>
      <c r="H1" s="36"/>
      <c r="I1" s="36"/>
      <c r="J1" s="36"/>
      <c r="K1" s="36"/>
      <c r="L1" s="36"/>
      <c r="M1" s="36"/>
      <c r="N1" s="36"/>
      <c r="O1" s="36"/>
      <c r="P1" s="36"/>
      <c r="Q1" s="36"/>
      <c r="R1" s="37"/>
      <c r="S1" s="37"/>
      <c r="T1" s="37"/>
      <c r="U1" s="37"/>
    </row>
    <row r="2" spans="1:21" s="2" customFormat="1" ht="20.25" customHeight="1">
      <c r="A2" s="26" t="s">
        <v>0</v>
      </c>
      <c r="B2" s="29" t="s">
        <v>1</v>
      </c>
      <c r="C2" s="30"/>
      <c r="D2" s="24" t="s">
        <v>5</v>
      </c>
      <c r="E2" s="24" t="s">
        <v>6</v>
      </c>
      <c r="F2" s="26" t="s">
        <v>7</v>
      </c>
      <c r="G2" s="26" t="s">
        <v>8</v>
      </c>
      <c r="H2" s="26" t="s">
        <v>10</v>
      </c>
      <c r="I2" s="24" t="s">
        <v>15</v>
      </c>
      <c r="J2" s="21" t="s">
        <v>4</v>
      </c>
      <c r="K2" s="22"/>
      <c r="L2" s="22"/>
      <c r="M2" s="22"/>
      <c r="N2" s="22"/>
      <c r="O2" s="22"/>
      <c r="P2" s="23"/>
      <c r="Q2" s="31" t="s">
        <v>14</v>
      </c>
      <c r="R2" s="33" t="s">
        <v>11</v>
      </c>
      <c r="S2" s="33" t="s">
        <v>16</v>
      </c>
      <c r="T2" s="33" t="s">
        <v>12</v>
      </c>
      <c r="U2" s="33" t="s">
        <v>13</v>
      </c>
    </row>
    <row r="3" spans="1:21" s="3" customFormat="1" ht="57">
      <c r="A3" s="27"/>
      <c r="B3" s="5" t="s">
        <v>2</v>
      </c>
      <c r="C3" s="7" t="s">
        <v>9</v>
      </c>
      <c r="D3" s="25"/>
      <c r="E3" s="25"/>
      <c r="F3" s="28"/>
      <c r="G3" s="28"/>
      <c r="H3" s="27"/>
      <c r="I3" s="25"/>
      <c r="J3" s="8" t="s">
        <v>17</v>
      </c>
      <c r="K3" s="8" t="s">
        <v>18</v>
      </c>
      <c r="L3" s="8" t="s">
        <v>19</v>
      </c>
      <c r="M3" s="8" t="s">
        <v>20</v>
      </c>
      <c r="N3" s="8"/>
      <c r="O3" s="8"/>
      <c r="P3" s="9" t="s">
        <v>3</v>
      </c>
      <c r="Q3" s="32"/>
      <c r="R3" s="34"/>
      <c r="S3" s="34"/>
      <c r="T3" s="34"/>
      <c r="U3" s="34"/>
    </row>
    <row r="4" spans="1:21" s="1" customFormat="1" ht="185.25">
      <c r="A4" s="7" t="s">
        <v>21</v>
      </c>
      <c r="B4" s="7" t="s">
        <v>22</v>
      </c>
      <c r="C4" s="7" t="s">
        <v>23</v>
      </c>
      <c r="D4" s="7" t="s">
        <v>24</v>
      </c>
      <c r="E4" s="7" t="s">
        <v>25</v>
      </c>
      <c r="F4" s="7" t="s">
        <v>26</v>
      </c>
      <c r="G4" s="7" t="s">
        <v>27</v>
      </c>
      <c r="H4" s="7" t="s">
        <v>28</v>
      </c>
      <c r="I4" s="7" t="s">
        <v>29</v>
      </c>
      <c r="J4" s="15">
        <v>1</v>
      </c>
      <c r="K4" s="15">
        <v>0</v>
      </c>
      <c r="L4" s="15">
        <v>0</v>
      </c>
      <c r="M4" s="15">
        <v>0</v>
      </c>
      <c r="N4" s="15">
        <v>0</v>
      </c>
      <c r="O4" s="15">
        <v>0</v>
      </c>
      <c r="P4" s="15">
        <f aca="true" t="shared" si="0" ref="P4:P24">SUM(J4:M4)</f>
        <v>1</v>
      </c>
      <c r="Q4" s="16" t="s">
        <v>126</v>
      </c>
      <c r="R4" s="17" t="s">
        <v>30</v>
      </c>
      <c r="S4" s="17" t="s">
        <v>31</v>
      </c>
      <c r="T4" s="17" t="s">
        <v>32</v>
      </c>
      <c r="U4" s="17" t="s">
        <v>33</v>
      </c>
    </row>
    <row r="5" spans="1:21" s="1" customFormat="1" ht="156.75">
      <c r="A5" s="7" t="s">
        <v>21</v>
      </c>
      <c r="B5" s="7" t="s">
        <v>22</v>
      </c>
      <c r="C5" s="7" t="s">
        <v>23</v>
      </c>
      <c r="D5" s="7" t="s">
        <v>24</v>
      </c>
      <c r="E5" s="7" t="s">
        <v>34</v>
      </c>
      <c r="F5" s="7" t="s">
        <v>35</v>
      </c>
      <c r="G5" s="7" t="s">
        <v>36</v>
      </c>
      <c r="H5" s="7" t="s">
        <v>37</v>
      </c>
      <c r="I5" s="7" t="s">
        <v>38</v>
      </c>
      <c r="J5" s="15">
        <v>1</v>
      </c>
      <c r="K5" s="15">
        <v>0</v>
      </c>
      <c r="L5" s="15">
        <v>0</v>
      </c>
      <c r="M5" s="15">
        <v>0</v>
      </c>
      <c r="N5" s="15">
        <v>0</v>
      </c>
      <c r="O5" s="15">
        <v>0</v>
      </c>
      <c r="P5" s="15">
        <f t="shared" si="0"/>
        <v>1</v>
      </c>
      <c r="Q5" s="16" t="s">
        <v>127</v>
      </c>
      <c r="R5" s="17" t="s">
        <v>39</v>
      </c>
      <c r="S5" s="17" t="s">
        <v>128</v>
      </c>
      <c r="T5" s="17" t="s">
        <v>40</v>
      </c>
      <c r="U5" s="17" t="s">
        <v>140</v>
      </c>
    </row>
    <row r="6" spans="1:21" s="1" customFormat="1" ht="171">
      <c r="A6" s="7" t="s">
        <v>21</v>
      </c>
      <c r="B6" s="7" t="s">
        <v>22</v>
      </c>
      <c r="C6" s="7" t="s">
        <v>23</v>
      </c>
      <c r="D6" s="7" t="s">
        <v>24</v>
      </c>
      <c r="E6" s="7" t="s">
        <v>41</v>
      </c>
      <c r="F6" s="7" t="s">
        <v>42</v>
      </c>
      <c r="G6" s="7" t="s">
        <v>43</v>
      </c>
      <c r="H6" s="7" t="s">
        <v>44</v>
      </c>
      <c r="I6" s="7" t="s">
        <v>45</v>
      </c>
      <c r="J6" s="15">
        <v>0</v>
      </c>
      <c r="K6" s="15">
        <v>1</v>
      </c>
      <c r="L6" s="15">
        <v>0</v>
      </c>
      <c r="M6" s="15">
        <v>0</v>
      </c>
      <c r="N6" s="15">
        <v>0</v>
      </c>
      <c r="O6" s="15">
        <v>0</v>
      </c>
      <c r="P6" s="15">
        <f t="shared" si="0"/>
        <v>1</v>
      </c>
      <c r="Q6" s="16" t="s">
        <v>130</v>
      </c>
      <c r="R6" s="17" t="s">
        <v>46</v>
      </c>
      <c r="S6" s="17" t="s">
        <v>47</v>
      </c>
      <c r="T6" s="17" t="s">
        <v>48</v>
      </c>
      <c r="U6" s="17" t="s">
        <v>129</v>
      </c>
    </row>
    <row r="7" spans="1:21" s="1" customFormat="1" ht="171">
      <c r="A7" s="7" t="s">
        <v>21</v>
      </c>
      <c r="B7" s="7" t="s">
        <v>22</v>
      </c>
      <c r="C7" s="7" t="s">
        <v>23</v>
      </c>
      <c r="D7" s="7" t="s">
        <v>24</v>
      </c>
      <c r="E7" s="7" t="s">
        <v>34</v>
      </c>
      <c r="F7" s="7" t="s">
        <v>35</v>
      </c>
      <c r="G7" s="7" t="s">
        <v>49</v>
      </c>
      <c r="H7" s="7" t="s">
        <v>50</v>
      </c>
      <c r="I7" s="7" t="s">
        <v>38</v>
      </c>
      <c r="J7" s="15">
        <v>1</v>
      </c>
      <c r="K7" s="15">
        <v>0</v>
      </c>
      <c r="L7" s="15">
        <v>0</v>
      </c>
      <c r="M7" s="15">
        <v>0</v>
      </c>
      <c r="N7" s="15">
        <v>0</v>
      </c>
      <c r="O7" s="15">
        <v>0</v>
      </c>
      <c r="P7" s="15">
        <f t="shared" si="0"/>
        <v>1</v>
      </c>
      <c r="Q7" s="16" t="s">
        <v>132</v>
      </c>
      <c r="R7" s="17" t="s">
        <v>51</v>
      </c>
      <c r="S7" s="17" t="s">
        <v>131</v>
      </c>
      <c r="T7" s="17" t="s">
        <v>52</v>
      </c>
      <c r="U7" s="17" t="s">
        <v>141</v>
      </c>
    </row>
    <row r="8" spans="1:21" s="1" customFormat="1" ht="16.5">
      <c r="A8" s="18" t="s">
        <v>3</v>
      </c>
      <c r="B8" s="18"/>
      <c r="C8" s="18"/>
      <c r="D8" s="18"/>
      <c r="E8" s="18"/>
      <c r="F8" s="18"/>
      <c r="G8" s="18"/>
      <c r="H8" s="18"/>
      <c r="I8" s="18"/>
      <c r="J8" s="19">
        <f>SUM(J4:J7)</f>
        <v>3</v>
      </c>
      <c r="K8" s="19">
        <f>SUM(K4:K7)</f>
        <v>1</v>
      </c>
      <c r="L8" s="19">
        <f>SUM(L4:L7)</f>
        <v>0</v>
      </c>
      <c r="M8" s="19">
        <f>SUM(M4:M7)</f>
        <v>0</v>
      </c>
      <c r="N8" s="19"/>
      <c r="O8" s="19"/>
      <c r="P8" s="19">
        <f t="shared" si="0"/>
        <v>4</v>
      </c>
      <c r="Q8" s="20"/>
      <c r="R8" s="20"/>
      <c r="S8" s="20"/>
      <c r="T8" s="20"/>
      <c r="U8" s="20"/>
    </row>
    <row r="9" spans="1:21" s="1" customFormat="1" ht="242.25">
      <c r="A9" s="7" t="s">
        <v>21</v>
      </c>
      <c r="B9" s="7" t="s">
        <v>22</v>
      </c>
      <c r="C9" s="7" t="s">
        <v>53</v>
      </c>
      <c r="D9" s="7" t="s">
        <v>24</v>
      </c>
      <c r="E9" s="7" t="s">
        <v>41</v>
      </c>
      <c r="F9" s="7" t="s">
        <v>54</v>
      </c>
      <c r="G9" s="7" t="s">
        <v>55</v>
      </c>
      <c r="H9" s="7" t="s">
        <v>56</v>
      </c>
      <c r="I9" s="7" t="s">
        <v>57</v>
      </c>
      <c r="J9" s="15">
        <v>1</v>
      </c>
      <c r="K9" s="15">
        <v>0</v>
      </c>
      <c r="L9" s="15">
        <v>0</v>
      </c>
      <c r="M9" s="15">
        <v>0</v>
      </c>
      <c r="N9" s="15">
        <v>0</v>
      </c>
      <c r="O9" s="15">
        <v>0</v>
      </c>
      <c r="P9" s="15">
        <f t="shared" si="0"/>
        <v>1</v>
      </c>
      <c r="Q9" s="16" t="s">
        <v>133</v>
      </c>
      <c r="R9" s="17" t="s">
        <v>58</v>
      </c>
      <c r="S9" s="17" t="s">
        <v>59</v>
      </c>
      <c r="T9" s="17" t="s">
        <v>60</v>
      </c>
      <c r="U9" s="17" t="s">
        <v>142</v>
      </c>
    </row>
    <row r="10" spans="1:21" s="1" customFormat="1" ht="16.5">
      <c r="A10" s="18" t="s">
        <v>3</v>
      </c>
      <c r="B10" s="18"/>
      <c r="C10" s="18"/>
      <c r="D10" s="18"/>
      <c r="E10" s="18"/>
      <c r="F10" s="18"/>
      <c r="G10" s="18"/>
      <c r="H10" s="18"/>
      <c r="I10" s="18"/>
      <c r="J10" s="19">
        <f>SUM(J9:J9)</f>
        <v>1</v>
      </c>
      <c r="K10" s="19">
        <f>SUM(K9:K9)</f>
        <v>0</v>
      </c>
      <c r="L10" s="19">
        <f>SUM(L9:L9)</f>
        <v>0</v>
      </c>
      <c r="M10" s="19">
        <f>SUM(M9:M9)</f>
        <v>0</v>
      </c>
      <c r="N10" s="19"/>
      <c r="O10" s="19"/>
      <c r="P10" s="19">
        <f t="shared" si="0"/>
        <v>1</v>
      </c>
      <c r="Q10" s="20"/>
      <c r="R10" s="20"/>
      <c r="S10" s="20"/>
      <c r="T10" s="20"/>
      <c r="U10" s="20"/>
    </row>
    <row r="11" spans="1:21" s="1" customFormat="1" ht="256.5">
      <c r="A11" s="7" t="s">
        <v>21</v>
      </c>
      <c r="B11" s="7" t="s">
        <v>61</v>
      </c>
      <c r="C11" s="7" t="s">
        <v>62</v>
      </c>
      <c r="D11" s="7" t="s">
        <v>24</v>
      </c>
      <c r="E11" s="7" t="s">
        <v>34</v>
      </c>
      <c r="F11" s="7" t="s">
        <v>63</v>
      </c>
      <c r="G11" s="7" t="s">
        <v>64</v>
      </c>
      <c r="H11" s="7" t="s">
        <v>65</v>
      </c>
      <c r="I11" s="7" t="s">
        <v>66</v>
      </c>
      <c r="J11" s="15">
        <v>1</v>
      </c>
      <c r="K11" s="15">
        <v>0</v>
      </c>
      <c r="L11" s="15">
        <v>0</v>
      </c>
      <c r="M11" s="15">
        <v>0</v>
      </c>
      <c r="N11" s="15">
        <v>0</v>
      </c>
      <c r="O11" s="15">
        <v>0</v>
      </c>
      <c r="P11" s="15">
        <f t="shared" si="0"/>
        <v>1</v>
      </c>
      <c r="Q11" s="16" t="s">
        <v>134</v>
      </c>
      <c r="R11" s="17" t="s">
        <v>67</v>
      </c>
      <c r="S11" s="17" t="s">
        <v>68</v>
      </c>
      <c r="T11" s="17" t="s">
        <v>69</v>
      </c>
      <c r="U11" s="17" t="s">
        <v>70</v>
      </c>
    </row>
    <row r="12" spans="1:21" s="1" customFormat="1" ht="213.75">
      <c r="A12" s="7" t="s">
        <v>21</v>
      </c>
      <c r="B12" s="7" t="s">
        <v>61</v>
      </c>
      <c r="C12" s="7" t="s">
        <v>62</v>
      </c>
      <c r="D12" s="7" t="s">
        <v>24</v>
      </c>
      <c r="E12" s="7" t="s">
        <v>34</v>
      </c>
      <c r="F12" s="7" t="s">
        <v>71</v>
      </c>
      <c r="G12" s="7" t="s">
        <v>72</v>
      </c>
      <c r="H12" s="7" t="s">
        <v>73</v>
      </c>
      <c r="I12" s="7" t="s">
        <v>38</v>
      </c>
      <c r="J12" s="15">
        <v>1</v>
      </c>
      <c r="K12" s="15">
        <v>0</v>
      </c>
      <c r="L12" s="15">
        <v>0</v>
      </c>
      <c r="M12" s="15">
        <v>0</v>
      </c>
      <c r="N12" s="15">
        <v>0</v>
      </c>
      <c r="O12" s="15">
        <v>0</v>
      </c>
      <c r="P12" s="15">
        <f t="shared" si="0"/>
        <v>1</v>
      </c>
      <c r="Q12" s="16" t="s">
        <v>135</v>
      </c>
      <c r="R12" s="17" t="s">
        <v>74</v>
      </c>
      <c r="S12" s="17" t="s">
        <v>75</v>
      </c>
      <c r="T12" s="17" t="s">
        <v>76</v>
      </c>
      <c r="U12" s="17" t="s">
        <v>143</v>
      </c>
    </row>
    <row r="13" spans="1:21" s="1" customFormat="1" ht="213.75">
      <c r="A13" s="7" t="s">
        <v>21</v>
      </c>
      <c r="B13" s="7" t="s">
        <v>61</v>
      </c>
      <c r="C13" s="7" t="s">
        <v>62</v>
      </c>
      <c r="D13" s="7" t="s">
        <v>24</v>
      </c>
      <c r="E13" s="7" t="s">
        <v>34</v>
      </c>
      <c r="F13" s="7" t="s">
        <v>71</v>
      </c>
      <c r="G13" s="7" t="s">
        <v>77</v>
      </c>
      <c r="H13" s="7" t="s">
        <v>78</v>
      </c>
      <c r="I13" s="7" t="s">
        <v>79</v>
      </c>
      <c r="J13" s="15">
        <v>1</v>
      </c>
      <c r="K13" s="15">
        <v>0</v>
      </c>
      <c r="L13" s="15">
        <v>0</v>
      </c>
      <c r="M13" s="15">
        <v>0</v>
      </c>
      <c r="N13" s="15">
        <v>0</v>
      </c>
      <c r="O13" s="15">
        <v>0</v>
      </c>
      <c r="P13" s="15">
        <f t="shared" si="0"/>
        <v>1</v>
      </c>
      <c r="Q13" s="16" t="s">
        <v>148</v>
      </c>
      <c r="R13" s="17" t="s">
        <v>80</v>
      </c>
      <c r="S13" s="17" t="s">
        <v>81</v>
      </c>
      <c r="T13" s="17" t="s">
        <v>82</v>
      </c>
      <c r="U13" s="17" t="s">
        <v>144</v>
      </c>
    </row>
    <row r="14" spans="1:21" s="1" customFormat="1" ht="213.75">
      <c r="A14" s="7" t="s">
        <v>21</v>
      </c>
      <c r="B14" s="7" t="s">
        <v>61</v>
      </c>
      <c r="C14" s="7" t="s">
        <v>62</v>
      </c>
      <c r="D14" s="7" t="s">
        <v>24</v>
      </c>
      <c r="E14" s="7" t="s">
        <v>34</v>
      </c>
      <c r="F14" s="7" t="s">
        <v>83</v>
      </c>
      <c r="G14" s="7" t="s">
        <v>84</v>
      </c>
      <c r="H14" s="7" t="s">
        <v>85</v>
      </c>
      <c r="I14" s="7" t="s">
        <v>66</v>
      </c>
      <c r="J14" s="15">
        <v>1</v>
      </c>
      <c r="K14" s="15">
        <v>0</v>
      </c>
      <c r="L14" s="15">
        <v>0</v>
      </c>
      <c r="M14" s="15">
        <v>0</v>
      </c>
      <c r="N14" s="15">
        <v>0</v>
      </c>
      <c r="O14" s="15">
        <v>0</v>
      </c>
      <c r="P14" s="15">
        <f t="shared" si="0"/>
        <v>1</v>
      </c>
      <c r="Q14" s="16" t="s">
        <v>136</v>
      </c>
      <c r="R14" s="17" t="s">
        <v>86</v>
      </c>
      <c r="S14" s="17" t="s">
        <v>87</v>
      </c>
      <c r="T14" s="17" t="s">
        <v>88</v>
      </c>
      <c r="U14" s="17" t="s">
        <v>145</v>
      </c>
    </row>
    <row r="15" spans="1:21" s="1" customFormat="1" ht="16.5">
      <c r="A15" s="18" t="s">
        <v>3</v>
      </c>
      <c r="B15" s="18"/>
      <c r="C15" s="18"/>
      <c r="D15" s="18"/>
      <c r="E15" s="18"/>
      <c r="F15" s="18"/>
      <c r="G15" s="18"/>
      <c r="H15" s="18"/>
      <c r="I15" s="18"/>
      <c r="J15" s="19">
        <f>SUM(J11:J14)</f>
        <v>4</v>
      </c>
      <c r="K15" s="19">
        <f>SUM(K11:K14)</f>
        <v>0</v>
      </c>
      <c r="L15" s="19">
        <f>SUM(L11:L14)</f>
        <v>0</v>
      </c>
      <c r="M15" s="19">
        <f>SUM(M11:M14)</f>
        <v>0</v>
      </c>
      <c r="N15" s="19"/>
      <c r="O15" s="19"/>
      <c r="P15" s="19">
        <f t="shared" si="0"/>
        <v>4</v>
      </c>
      <c r="Q15" s="20"/>
      <c r="R15" s="20"/>
      <c r="S15" s="20"/>
      <c r="T15" s="20"/>
      <c r="U15" s="20"/>
    </row>
    <row r="16" spans="1:21" s="1" customFormat="1" ht="199.5">
      <c r="A16" s="7" t="s">
        <v>21</v>
      </c>
      <c r="B16" s="7" t="s">
        <v>89</v>
      </c>
      <c r="C16" s="7" t="s">
        <v>90</v>
      </c>
      <c r="D16" s="7" t="s">
        <v>24</v>
      </c>
      <c r="E16" s="7" t="s">
        <v>91</v>
      </c>
      <c r="F16" s="7" t="s">
        <v>92</v>
      </c>
      <c r="G16" s="7" t="s">
        <v>93</v>
      </c>
      <c r="H16" s="7" t="s">
        <v>94</v>
      </c>
      <c r="I16" s="7" t="s">
        <v>66</v>
      </c>
      <c r="J16" s="15">
        <v>1</v>
      </c>
      <c r="K16" s="15">
        <v>0</v>
      </c>
      <c r="L16" s="15">
        <v>0</v>
      </c>
      <c r="M16" s="15">
        <v>0</v>
      </c>
      <c r="N16" s="15">
        <v>0</v>
      </c>
      <c r="O16" s="15">
        <v>0</v>
      </c>
      <c r="P16" s="15">
        <f t="shared" si="0"/>
        <v>1</v>
      </c>
      <c r="Q16" s="16" t="s">
        <v>137</v>
      </c>
      <c r="R16" s="17" t="s">
        <v>95</v>
      </c>
      <c r="S16" s="17" t="s">
        <v>96</v>
      </c>
      <c r="T16" s="17" t="s">
        <v>97</v>
      </c>
      <c r="U16" s="17" t="s">
        <v>98</v>
      </c>
    </row>
    <row r="17" spans="1:21" s="1" customFormat="1" ht="16.5">
      <c r="A17" s="18" t="s">
        <v>3</v>
      </c>
      <c r="B17" s="18"/>
      <c r="C17" s="18"/>
      <c r="D17" s="18"/>
      <c r="E17" s="18"/>
      <c r="F17" s="18"/>
      <c r="G17" s="18"/>
      <c r="H17" s="18"/>
      <c r="I17" s="18"/>
      <c r="J17" s="19">
        <f>SUM(J16:J16)</f>
        <v>1</v>
      </c>
      <c r="K17" s="19">
        <f>SUM(K16:K16)</f>
        <v>0</v>
      </c>
      <c r="L17" s="19">
        <f>SUM(L16:L16)</f>
        <v>0</v>
      </c>
      <c r="M17" s="19">
        <f>SUM(M16:M16)</f>
        <v>0</v>
      </c>
      <c r="N17" s="19"/>
      <c r="O17" s="19"/>
      <c r="P17" s="19">
        <f t="shared" si="0"/>
        <v>1</v>
      </c>
      <c r="Q17" s="20"/>
      <c r="R17" s="20"/>
      <c r="S17" s="20"/>
      <c r="T17" s="20"/>
      <c r="U17" s="20"/>
    </row>
    <row r="18" spans="1:21" s="1" customFormat="1" ht="199.5">
      <c r="A18" s="7" t="s">
        <v>21</v>
      </c>
      <c r="B18" s="7" t="s">
        <v>99</v>
      </c>
      <c r="C18" s="7" t="s">
        <v>99</v>
      </c>
      <c r="D18" s="7" t="s">
        <v>24</v>
      </c>
      <c r="E18" s="7" t="s">
        <v>41</v>
      </c>
      <c r="F18" s="7" t="s">
        <v>100</v>
      </c>
      <c r="G18" s="7" t="s">
        <v>101</v>
      </c>
      <c r="H18" s="7" t="s">
        <v>102</v>
      </c>
      <c r="I18" s="7" t="s">
        <v>45</v>
      </c>
      <c r="J18" s="15">
        <v>1</v>
      </c>
      <c r="K18" s="15">
        <v>0</v>
      </c>
      <c r="L18" s="15">
        <v>0</v>
      </c>
      <c r="M18" s="15">
        <v>0</v>
      </c>
      <c r="N18" s="15">
        <v>0</v>
      </c>
      <c r="O18" s="15">
        <v>0</v>
      </c>
      <c r="P18" s="15">
        <f t="shared" si="0"/>
        <v>1</v>
      </c>
      <c r="Q18" s="16" t="s">
        <v>138</v>
      </c>
      <c r="R18" s="17" t="s">
        <v>103</v>
      </c>
      <c r="S18" s="17" t="s">
        <v>104</v>
      </c>
      <c r="T18" s="17" t="s">
        <v>105</v>
      </c>
      <c r="U18" s="17" t="s">
        <v>106</v>
      </c>
    </row>
    <row r="19" spans="1:21" s="1" customFormat="1" ht="16.5">
      <c r="A19" s="18" t="s">
        <v>3</v>
      </c>
      <c r="B19" s="18"/>
      <c r="C19" s="18"/>
      <c r="D19" s="18"/>
      <c r="E19" s="18"/>
      <c r="F19" s="18"/>
      <c r="G19" s="18"/>
      <c r="H19" s="18"/>
      <c r="I19" s="18"/>
      <c r="J19" s="19">
        <f>SUM(J18:J18)</f>
        <v>1</v>
      </c>
      <c r="K19" s="19">
        <f>SUM(K18:K18)</f>
        <v>0</v>
      </c>
      <c r="L19" s="19">
        <f>SUM(L18:L18)</f>
        <v>0</v>
      </c>
      <c r="M19" s="19">
        <f>SUM(M18:M18)</f>
        <v>0</v>
      </c>
      <c r="N19" s="19"/>
      <c r="O19" s="19"/>
      <c r="P19" s="19">
        <f t="shared" si="0"/>
        <v>1</v>
      </c>
      <c r="Q19" s="20"/>
      <c r="R19" s="20"/>
      <c r="S19" s="20"/>
      <c r="T19" s="20"/>
      <c r="U19" s="20"/>
    </row>
    <row r="20" spans="1:21" s="1" customFormat="1" ht="242.25">
      <c r="A20" s="7" t="s">
        <v>21</v>
      </c>
      <c r="B20" s="7" t="s">
        <v>107</v>
      </c>
      <c r="C20" s="7" t="s">
        <v>108</v>
      </c>
      <c r="D20" s="7" t="s">
        <v>24</v>
      </c>
      <c r="E20" s="7" t="s">
        <v>109</v>
      </c>
      <c r="F20" s="7" t="s">
        <v>42</v>
      </c>
      <c r="G20" s="7" t="s">
        <v>110</v>
      </c>
      <c r="H20" s="7" t="s">
        <v>111</v>
      </c>
      <c r="I20" s="7" t="s">
        <v>38</v>
      </c>
      <c r="J20" s="15">
        <v>0</v>
      </c>
      <c r="K20" s="15">
        <v>1</v>
      </c>
      <c r="L20" s="15">
        <v>0</v>
      </c>
      <c r="M20" s="15">
        <v>0</v>
      </c>
      <c r="N20" s="15">
        <v>0</v>
      </c>
      <c r="O20" s="15">
        <v>0</v>
      </c>
      <c r="P20" s="15">
        <f t="shared" si="0"/>
        <v>1</v>
      </c>
      <c r="Q20" s="16" t="s">
        <v>139</v>
      </c>
      <c r="R20" s="17" t="s">
        <v>112</v>
      </c>
      <c r="S20" s="17" t="s">
        <v>113</v>
      </c>
      <c r="T20" s="17" t="s">
        <v>114</v>
      </c>
      <c r="U20" s="17" t="s">
        <v>146</v>
      </c>
    </row>
    <row r="21" spans="1:21" s="1" customFormat="1" ht="16.5">
      <c r="A21" s="18" t="s">
        <v>3</v>
      </c>
      <c r="B21" s="18"/>
      <c r="C21" s="18"/>
      <c r="D21" s="18"/>
      <c r="E21" s="18"/>
      <c r="F21" s="18"/>
      <c r="G21" s="18"/>
      <c r="H21" s="18"/>
      <c r="I21" s="18"/>
      <c r="J21" s="19">
        <f>SUM(J20:J20)</f>
        <v>0</v>
      </c>
      <c r="K21" s="19">
        <f>SUM(K20:K20)</f>
        <v>1</v>
      </c>
      <c r="L21" s="19">
        <f>SUM(L20:L20)</f>
        <v>0</v>
      </c>
      <c r="M21" s="19">
        <f>SUM(M20:M20)</f>
        <v>0</v>
      </c>
      <c r="N21" s="19"/>
      <c r="O21" s="19"/>
      <c r="P21" s="19">
        <f t="shared" si="0"/>
        <v>1</v>
      </c>
      <c r="Q21" s="20"/>
      <c r="R21" s="20"/>
      <c r="S21" s="20"/>
      <c r="T21" s="20"/>
      <c r="U21" s="20"/>
    </row>
    <row r="22" spans="1:21" s="1" customFormat="1" ht="409.5">
      <c r="A22" s="7" t="s">
        <v>21</v>
      </c>
      <c r="B22" s="7" t="s">
        <v>115</v>
      </c>
      <c r="C22" s="7" t="s">
        <v>115</v>
      </c>
      <c r="D22" s="7" t="s">
        <v>24</v>
      </c>
      <c r="E22" s="7" t="s">
        <v>116</v>
      </c>
      <c r="F22" s="7" t="s">
        <v>117</v>
      </c>
      <c r="G22" s="7" t="s">
        <v>118</v>
      </c>
      <c r="H22" s="7" t="s">
        <v>119</v>
      </c>
      <c r="I22" s="7" t="s">
        <v>120</v>
      </c>
      <c r="J22" s="15">
        <v>1</v>
      </c>
      <c r="K22" s="15">
        <v>0</v>
      </c>
      <c r="L22" s="15">
        <v>0</v>
      </c>
      <c r="M22" s="15">
        <v>0</v>
      </c>
      <c r="N22" s="15">
        <v>0</v>
      </c>
      <c r="O22" s="15">
        <v>0</v>
      </c>
      <c r="P22" s="15">
        <f t="shared" si="0"/>
        <v>1</v>
      </c>
      <c r="Q22" s="16" t="s">
        <v>149</v>
      </c>
      <c r="R22" s="17" t="s">
        <v>121</v>
      </c>
      <c r="S22" s="17" t="s">
        <v>122</v>
      </c>
      <c r="T22" s="17" t="s">
        <v>123</v>
      </c>
      <c r="U22" s="17" t="s">
        <v>147</v>
      </c>
    </row>
    <row r="23" spans="1:21" s="1" customFormat="1" ht="16.5">
      <c r="A23" s="18" t="s">
        <v>3</v>
      </c>
      <c r="B23" s="18"/>
      <c r="C23" s="18"/>
      <c r="D23" s="18"/>
      <c r="E23" s="18"/>
      <c r="F23" s="18"/>
      <c r="G23" s="18"/>
      <c r="H23" s="18"/>
      <c r="I23" s="18"/>
      <c r="J23" s="19">
        <f>SUM(J22:J22)</f>
        <v>1</v>
      </c>
      <c r="K23" s="19">
        <f>SUM(K22:K22)</f>
        <v>0</v>
      </c>
      <c r="L23" s="19">
        <f>SUM(L22:L22)</f>
        <v>0</v>
      </c>
      <c r="M23" s="19">
        <f>SUM(M22:M22)</f>
        <v>0</v>
      </c>
      <c r="N23" s="19"/>
      <c r="O23" s="19"/>
      <c r="P23" s="19">
        <f t="shared" si="0"/>
        <v>1</v>
      </c>
      <c r="Q23" s="20"/>
      <c r="R23" s="20"/>
      <c r="S23" s="20"/>
      <c r="T23" s="20"/>
      <c r="U23" s="20"/>
    </row>
    <row r="24" spans="1:21" s="1" customFormat="1" ht="16.5">
      <c r="A24" s="18" t="s">
        <v>124</v>
      </c>
      <c r="B24" s="18"/>
      <c r="C24" s="18"/>
      <c r="D24" s="18"/>
      <c r="E24" s="18"/>
      <c r="F24" s="18"/>
      <c r="G24" s="18"/>
      <c r="H24" s="18"/>
      <c r="I24" s="18"/>
      <c r="J24" s="19">
        <f>J8+J10+J15+J17+J19+J21+J23</f>
        <v>11</v>
      </c>
      <c r="K24" s="19">
        <f>K8+K10+K15+K17+K19+K21+K23</f>
        <v>2</v>
      </c>
      <c r="L24" s="19">
        <f>L8+L10+L15+L17+L19+L21+L23</f>
        <v>0</v>
      </c>
      <c r="M24" s="19">
        <f>M8+M10+M15+M17+M19+M21+M23</f>
        <v>0</v>
      </c>
      <c r="N24" s="19"/>
      <c r="O24" s="19"/>
      <c r="P24" s="19">
        <f t="shared" si="0"/>
        <v>13</v>
      </c>
      <c r="Q24" s="20"/>
      <c r="R24" s="20"/>
      <c r="S24" s="20"/>
      <c r="T24" s="20"/>
      <c r="U24" s="20"/>
    </row>
    <row r="25" spans="1:21" s="1" customFormat="1" ht="16.5">
      <c r="A25" s="4"/>
      <c r="B25" s="4"/>
      <c r="C25" s="4"/>
      <c r="D25" s="4"/>
      <c r="E25" s="4"/>
      <c r="F25" s="4"/>
      <c r="G25" s="4"/>
      <c r="H25" s="4"/>
      <c r="I25" s="4"/>
      <c r="J25" s="10"/>
      <c r="K25" s="10"/>
      <c r="L25" s="10"/>
      <c r="M25" s="10"/>
      <c r="N25" s="10"/>
      <c r="O25" s="10"/>
      <c r="P25" s="10"/>
      <c r="Q25" s="12"/>
      <c r="R25" s="12"/>
      <c r="S25" s="12"/>
      <c r="T25" s="12"/>
      <c r="U25" s="12"/>
    </row>
    <row r="26" spans="1:21" s="1" customFormat="1" ht="16.5">
      <c r="A26" s="4"/>
      <c r="B26" s="4"/>
      <c r="C26" s="4"/>
      <c r="D26" s="4"/>
      <c r="E26" s="4"/>
      <c r="F26" s="4"/>
      <c r="G26" s="4"/>
      <c r="H26" s="4"/>
      <c r="I26" s="4"/>
      <c r="J26" s="10"/>
      <c r="K26" s="10"/>
      <c r="L26" s="10"/>
      <c r="M26" s="10"/>
      <c r="N26" s="10"/>
      <c r="O26" s="10"/>
      <c r="P26" s="10"/>
      <c r="Q26" s="12"/>
      <c r="R26" s="12"/>
      <c r="S26" s="12"/>
      <c r="T26" s="12"/>
      <c r="U26" s="12"/>
    </row>
    <row r="27" spans="1:21" s="1" customFormat="1" ht="16.5">
      <c r="A27" s="4"/>
      <c r="B27" s="4"/>
      <c r="C27" s="4"/>
      <c r="D27" s="4"/>
      <c r="E27" s="4"/>
      <c r="F27" s="4"/>
      <c r="G27" s="4"/>
      <c r="H27" s="4"/>
      <c r="I27" s="4"/>
      <c r="J27" s="10"/>
      <c r="K27" s="10"/>
      <c r="L27" s="10"/>
      <c r="M27" s="10"/>
      <c r="N27" s="10"/>
      <c r="O27" s="10"/>
      <c r="P27" s="10"/>
      <c r="Q27" s="12"/>
      <c r="R27" s="12"/>
      <c r="S27" s="12"/>
      <c r="T27" s="12"/>
      <c r="U27" s="12"/>
    </row>
    <row r="28" spans="1:21" s="1" customFormat="1" ht="16.5">
      <c r="A28" s="4"/>
      <c r="B28" s="4"/>
      <c r="C28" s="4"/>
      <c r="D28" s="4"/>
      <c r="E28" s="4"/>
      <c r="F28" s="4"/>
      <c r="G28" s="4"/>
      <c r="H28" s="4"/>
      <c r="I28" s="4"/>
      <c r="J28" s="10"/>
      <c r="K28" s="10"/>
      <c r="L28" s="10"/>
      <c r="M28" s="10"/>
      <c r="N28" s="10"/>
      <c r="O28" s="10"/>
      <c r="P28" s="10"/>
      <c r="Q28" s="12"/>
      <c r="R28" s="12"/>
      <c r="S28" s="12"/>
      <c r="T28" s="12"/>
      <c r="U28" s="12"/>
    </row>
  </sheetData>
  <sheetProtection/>
  <mergeCells count="15">
    <mergeCell ref="Q2:Q3"/>
    <mergeCell ref="G2:G3"/>
    <mergeCell ref="U2:U3"/>
    <mergeCell ref="A1:U1"/>
    <mergeCell ref="S2:S3"/>
    <mergeCell ref="T2:T3"/>
    <mergeCell ref="H2:H3"/>
    <mergeCell ref="R2:R3"/>
    <mergeCell ref="J2:P2"/>
    <mergeCell ref="I2:I3"/>
    <mergeCell ref="A2:A3"/>
    <mergeCell ref="D2:D3"/>
    <mergeCell ref="E2:E3"/>
    <mergeCell ref="F2:F3"/>
    <mergeCell ref="B2:C2"/>
  </mergeCells>
  <printOptions horizontalCentered="1"/>
  <pageMargins left="0.1968503937007874" right="0.1968503937007874" top="0.7086614173228347" bottom="0.7086614173228347" header="0.5118110236220472" footer="0.5118110236220472"/>
  <pageSetup fitToHeight="0" fitToWidth="1" horizontalDpi="300" verticalDpi="300" orientation="landscape" paperSize="9" scale="84"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林立庭</dc:creator>
  <cp:keywords/>
  <dc:description/>
  <cp:lastModifiedBy>楊景雯</cp:lastModifiedBy>
  <cp:lastPrinted>2020-10-26T02:53:12Z</cp:lastPrinted>
  <dcterms:created xsi:type="dcterms:W3CDTF">2005-10-04T08:27:14Z</dcterms:created>
  <dcterms:modified xsi:type="dcterms:W3CDTF">2020-12-10T01:11:16Z</dcterms:modified>
  <cp:category/>
  <cp:version/>
  <cp:contentType/>
  <cp:contentStatus/>
</cp:coreProperties>
</file>