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9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<sst xmlns="http://schemas.openxmlformats.org/spreadsheetml/2006/main" count="299" uniqueCount="198">
  <si>
    <t>考試等級</t>
  </si>
  <si>
    <t>考試類別</t>
  </si>
  <si>
    <t>職系</t>
  </si>
  <si>
    <t>合計</t>
  </si>
  <si>
    <t>需用時段及人數</t>
  </si>
  <si>
    <t>職等</t>
  </si>
  <si>
    <t>職稱</t>
  </si>
  <si>
    <t>職務編號</t>
  </si>
  <si>
    <t>用人機關名稱</t>
  </si>
  <si>
    <t>類科</t>
  </si>
  <si>
    <t>報缺時間</t>
  </si>
  <si>
    <t>機關網址</t>
  </si>
  <si>
    <t>承辦人</t>
  </si>
  <si>
    <t>聯絡電話</t>
  </si>
  <si>
    <t>工作內容
（機關所列工作內容係屬例示，實際之工作內容仍應由機關視業務推動需要指派之）</t>
  </si>
  <si>
    <t>職務所在地</t>
  </si>
  <si>
    <t>職務地址</t>
  </si>
  <si>
    <t>現缺</t>
  </si>
  <si>
    <t>110年07月至12月</t>
  </si>
  <si>
    <t>111年01月至03月</t>
  </si>
  <si>
    <t>111年04月至06月</t>
  </si>
  <si>
    <t>身心障礙特考四等</t>
  </si>
  <si>
    <t>綜合行政</t>
  </si>
  <si>
    <t>一般行政</t>
  </si>
  <si>
    <t>委任第3職等至第5職等</t>
  </si>
  <si>
    <t>辦事員</t>
  </si>
  <si>
    <t>A630010</t>
  </si>
  <si>
    <t>中央警察大學</t>
  </si>
  <si>
    <t>109/08/31 15:35:34</t>
  </si>
  <si>
    <t>桃園市</t>
  </si>
  <si>
    <t>https://www.cpu.edu.tw/</t>
  </si>
  <si>
    <t>桃園市龜山區大崗里樹人路56號</t>
  </si>
  <si>
    <t>王曰諾</t>
  </si>
  <si>
    <t>03-3282321分機4252</t>
  </si>
  <si>
    <t>委任第4職等至第5職等</t>
  </si>
  <si>
    <t>助理員</t>
  </si>
  <si>
    <t>預估缺</t>
  </si>
  <si>
    <t>僑務委員會</t>
  </si>
  <si>
    <t>109/09/01 15:43:30</t>
  </si>
  <si>
    <t>臺北市</t>
  </si>
  <si>
    <t>https://www.ocac.gov.tw/ocac/</t>
  </si>
  <si>
    <t>台北市徐州路5號3樓、15至17樓</t>
  </si>
  <si>
    <t>張瀞文</t>
  </si>
  <si>
    <t>02-23272941</t>
  </si>
  <si>
    <t>A600200</t>
  </si>
  <si>
    <t>臺南市市場處</t>
  </si>
  <si>
    <t>109/09/25 09:21:00</t>
  </si>
  <si>
    <t>臺南市</t>
  </si>
  <si>
    <t>https://marketoffice.tainan.gov.tw/Default.aspx</t>
  </si>
  <si>
    <t>臺南市仁德區正義一街39號4樓</t>
  </si>
  <si>
    <t>陳燕蕙</t>
  </si>
  <si>
    <t>06-2796269分機151</t>
  </si>
  <si>
    <t>委任第3職等至委任第5職等</t>
  </si>
  <si>
    <t>A620290</t>
  </si>
  <si>
    <t>國立故宮博物院</t>
  </si>
  <si>
    <t>109/10/05 10:05:23</t>
  </si>
  <si>
    <t>https://www.npm.gov.tw/</t>
  </si>
  <si>
    <t>台北市士林區至善路二段221號</t>
  </si>
  <si>
    <t>李聖璽</t>
  </si>
  <si>
    <t>社勞行政</t>
  </si>
  <si>
    <t>社會行政</t>
  </si>
  <si>
    <t>A610110</t>
  </si>
  <si>
    <t>高雄市政府社會局家庭暴力及性侵害防治中心</t>
  </si>
  <si>
    <t>109/09/23 16:29:44</t>
  </si>
  <si>
    <t>高雄市</t>
  </si>
  <si>
    <t>https://safesex.kcg.gov.tw/</t>
  </si>
  <si>
    <t>陳文婷</t>
  </si>
  <si>
    <t>07-5355920分機130</t>
  </si>
  <si>
    <t>文教行政</t>
  </si>
  <si>
    <t>教育行政</t>
  </si>
  <si>
    <t>A600030</t>
  </si>
  <si>
    <t>臺中市立神岡工業高級中等學校</t>
  </si>
  <si>
    <t>109/08/28 08:16:21</t>
  </si>
  <si>
    <t>臺中市</t>
  </si>
  <si>
    <t>http://www.skjhs.tc.edu.tw</t>
  </si>
  <si>
    <t>臺中市神岡區中山路627號</t>
  </si>
  <si>
    <t>劉玉雯</t>
  </si>
  <si>
    <t>04-25623421分機660</t>
  </si>
  <si>
    <t>財稅金融</t>
  </si>
  <si>
    <t>財稅行政</t>
  </si>
  <si>
    <t>助理稅務員</t>
  </si>
  <si>
    <t>A670280</t>
  </si>
  <si>
    <t>臺北市稅捐稽徵處</t>
  </si>
  <si>
    <t>109/09/02 10:24:50</t>
  </si>
  <si>
    <t>https://tpctax.gov.taipei</t>
  </si>
  <si>
    <t>臺北市松山區八德路三段178號3樓</t>
  </si>
  <si>
    <t>闕美惠</t>
  </si>
  <si>
    <t>02-23949211分機215</t>
  </si>
  <si>
    <t>A690270</t>
  </si>
  <si>
    <t>109/09/02 10:25:14</t>
  </si>
  <si>
    <t>臺北市中正區北平東路7之2號1樓</t>
  </si>
  <si>
    <t>A710270</t>
  </si>
  <si>
    <t>109/09/02 10:25:32</t>
  </si>
  <si>
    <t>臺北市大同區昌吉街57號3樓之2</t>
  </si>
  <si>
    <t>A710420</t>
  </si>
  <si>
    <t>財政部南區國稅局佳里稽徵所</t>
  </si>
  <si>
    <t>109/09/03 16:33:52</t>
  </si>
  <si>
    <t>https://www.ntbsa.gov.tw/</t>
  </si>
  <si>
    <t>臺南市佳里區忠孝路25號3-4樓</t>
  </si>
  <si>
    <t>林巧雯</t>
  </si>
  <si>
    <t>06-2223111分機2001</t>
  </si>
  <si>
    <t>A610060</t>
  </si>
  <si>
    <t>新竹縣關西鎮公所</t>
  </si>
  <si>
    <t>109/09/25 13:25:19</t>
  </si>
  <si>
    <t>新竹縣</t>
  </si>
  <si>
    <t>http://www.guanxi.gov.tw/home.php</t>
  </si>
  <si>
    <t>新竹縣關西鎮西安里正義路51號</t>
  </si>
  <si>
    <t>呂亭瑤</t>
  </si>
  <si>
    <t>03-5872615</t>
  </si>
  <si>
    <t>經建行政</t>
  </si>
  <si>
    <t>A610100</t>
  </si>
  <si>
    <t>臺中市公共運輸及捷運工程處</t>
  </si>
  <si>
    <t>109/09/02 11:48:03</t>
  </si>
  <si>
    <t>https://tcrt.taichung.gov.tw/home.aspx</t>
  </si>
  <si>
    <t>臺中市西區民權路101號</t>
  </si>
  <si>
    <t>侯岫雯</t>
  </si>
  <si>
    <t>04-22289111分機61142</t>
  </si>
  <si>
    <t>地政</t>
  </si>
  <si>
    <t>A630110</t>
  </si>
  <si>
    <t>新北市板橋地政事務所</t>
  </si>
  <si>
    <t>109/08/27 16:14:20</t>
  </si>
  <si>
    <t>新北市</t>
  </si>
  <si>
    <t>https://www.banqiao.land.ntpc.gov.tw/</t>
  </si>
  <si>
    <t>新北市板橋區實踐路1號</t>
  </si>
  <si>
    <t>蔡孟諭</t>
  </si>
  <si>
    <t>02-29611126分機600</t>
  </si>
  <si>
    <t>新北市中和地政事務所</t>
  </si>
  <si>
    <t>109/10/06 14:30:31</t>
  </si>
  <si>
    <t>https://www.zhonghe.land.ntpc.gov.tw</t>
  </si>
  <si>
    <t>新北市中和區復興路280號</t>
  </si>
  <si>
    <t>劉賢庭</t>
  </si>
  <si>
    <t>衛生技術</t>
  </si>
  <si>
    <t>委任第4職等至第5職等或薦任第6職等</t>
  </si>
  <si>
    <t>技佐</t>
  </si>
  <si>
    <t>A600060</t>
  </si>
  <si>
    <t>屏東縣政府衛生局</t>
  </si>
  <si>
    <t>109/10/05 17:44:48</t>
  </si>
  <si>
    <t>屏東縣</t>
  </si>
  <si>
    <t>https://www.ptshb.gov.tw/Default.aspx</t>
  </si>
  <si>
    <t>屏東縣屏東市自由路272號</t>
  </si>
  <si>
    <t>洪宗齋</t>
  </si>
  <si>
    <t>08-7371150</t>
  </si>
  <si>
    <t>資訊處理</t>
  </si>
  <si>
    <t>助理設計師</t>
  </si>
  <si>
    <t>A250120</t>
  </si>
  <si>
    <t>高雄市政府工務局</t>
  </si>
  <si>
    <t>109/09/09 14:31:14</t>
  </si>
  <si>
    <t>https://pwb.kcg.gov.tw/Web/</t>
  </si>
  <si>
    <t>高雄市苓雅區四維三路2號5樓</t>
  </si>
  <si>
    <t>李文琳</t>
  </si>
  <si>
    <t>07-3368333分機2268</t>
  </si>
  <si>
    <t>助理管理師</t>
  </si>
  <si>
    <t>A630090</t>
  </si>
  <si>
    <t>桃園市政府資訊科技局</t>
  </si>
  <si>
    <t>109/09/22 10:08:34</t>
  </si>
  <si>
    <t>https://doit.tycg.gov.tw/index.jsp</t>
  </si>
  <si>
    <t>桃園區縣府路1號9樓</t>
  </si>
  <si>
    <t>許佩君</t>
  </si>
  <si>
    <t>03-3322101分機6951</t>
  </si>
  <si>
    <t>機械工程</t>
  </si>
  <si>
    <t>A620020</t>
  </si>
  <si>
    <t>109/10/05 08:52:22</t>
  </si>
  <si>
    <t>https://sgihs.tc.edu.tw/</t>
  </si>
  <si>
    <t>化學工程</t>
  </si>
  <si>
    <t>委任第5職等或薦任第6職等至第7職等</t>
  </si>
  <si>
    <t>技士</t>
  </si>
  <si>
    <t>A620518</t>
  </si>
  <si>
    <t>國立苗栗高級農工職業學校</t>
  </si>
  <si>
    <t>109/09/21 15:20:00</t>
  </si>
  <si>
    <t>苗栗縣</t>
  </si>
  <si>
    <t>https://www.mlaivs.mlc.edu.tw</t>
  </si>
  <si>
    <t>苗栗縣苗栗市經國路二段491號</t>
  </si>
  <si>
    <t>陳美玲</t>
  </si>
  <si>
    <t>037-329281分機803</t>
  </si>
  <si>
    <t>總計</t>
  </si>
  <si>
    <t>110年公務人員特種考試身心障礙人員考試四等考試任用計畫彙總表</t>
  </si>
  <si>
    <t>1.工作內容：
(1)承辦全校電話接聽、專線轉接事宜。(2)消耗性物品管理（保管組統購文具、清潔、水電用品）及報表（月報等）增減編報事項。工作內容須使用電腦(具備基本文書處理能力)並於各處室間移動。(3)財物增加單、報廢減損單、移轉單、標籤等單據點交各單位簽收及廢品繳庫作業。工作內容須使用電腦(具備基本文書處理能力)並於各處室間移動。(4)辦理主管臨時交辦事項。
2.工作環境：
(1)辦公廳舍環境：已設置無障礙設施(包括專用停車場、無障礙坡道、廁所及導盲磚)。辦公地點位於1樓，本棟無電梯，現無放大螢幕、輔助鍵盤等輔助器具，如有其他需求，可透過職務再設計申請。(2)用膳或宿舍情形：可自費於學校餐廳用餐，可申請宿舍(現無電梯，惟已預先劃定1樓住宿空間，供本項考試錄取並分發本校之同仁申請、使用)。(3)交通狀況：機關鄰近頂湖(警察大學)公車站約5分鐘路程、距離桃園機場捷運A9林口站約15分鐘車程、距離國道1號南下林口第2交流道約10分鐘車程。
　</t>
  </si>
  <si>
    <t>1.工作內容：
(1)總收文之線上登錄、掛號、分文及查詢。(2)國內電子公文收文清單核對及國內電子公文列印。(3)需使用電腦、條碼機及繕打文書、列印、書寫；另因列印、分文需走動。
2.工作環境：
(1)辦公廳舍環境：甲、無障礙設施包括專用停車位、電梯、室外無障礙坡道、無障礙廁所設置於地下一樓等；辦公室位於15樓。乙、如有輔助器具需求，可透過職務再設計申請。(2)用膳或宿舍情形：地下一樓備有餐廳，無提供宿舍。(3)交通狀況：甲、機關臨近臺北火車站、臺大醫院捷運站及公車站，約5至15分鐘路程。乙、機關距離臺1線，約3分鐘以內車程。丙、機關距離高鐵，約5分鐘以內車程。
　</t>
  </si>
  <si>
    <t>1.工作內容：
(1)市場日常行政及管理業務，需使用電腦繕打文書及資料庫管理。(2)協助市場處內各科政策推動。(3)其他臨時交辦業務。
2.工作環境：
(1)辦公廳舍環境：辦公室位於4樓，已設置無障礙設施（包括專用停車格、無障礙廁所、導盲磚及電梯）。(2)用膳或宿舍情形：同仁可協助訂中餐，無提供宿舍。(3)交通狀況：機關臨近紅幹線仁德站公車站，走路約10分鐘內路程。機關距離1號國道仁德交流道，約5分鐘車程。
　</t>
  </si>
  <si>
    <t>02-28812021分機2216</t>
  </si>
  <si>
    <t>1.工作內容：
(1)辦理中文期刊點收、催缺、裝訂與線上目錄更新。(2)閱覽室讀者流通及諮詢服務。(3)圖書館書刊資源列架管理與上架整理。(4)辦理館藏期刊裝訂及圖書破損修補採購。(5)協助入藏圖書之書標繕打、貼磁條、蓋館藏章等圖書加工作業。
2.工作環境：
(1)辦公廳舍環境：已設置無障礙設施（包括專用停車格、無障礙坡道），另辦公室位於1樓，室內並有無障礙空間。(2)用膳或宿舍情形：備有微波爐、蒸飯設備；設有餐廳供員工自費使用；本院亦備有宿舍，以申請人積分高者為優先，領有身心障礙證明（手冊）者可予加分。(3)交通狀況：本院臨近公車站步行約10分鐘；臨近士林捷運站，車程約20分鐘。
　</t>
  </si>
  <si>
    <t>1.工作內容：
(1)通報資料處理與統計，協助值機值班備勤工作，需使用電腦及繕打文書。(2)辦理研考、評鑑、統計彙整、各項會議資料、婦幼安全行政業務，需使用電腦及繕打文書。(3)社區治安業務、輔導訪視，需前往社區協助宣導。(4)受理民眾求助與通報，需接聽諮詢關懷專線。(5)通報處理人員訓練及管理，需查核其工作情形。
2.工作環境：
(1)辦公廳舍環境：本大樓設置無障礙設施（包括專用停車格、無障礙坡道、廁所及電梯）。另辦公室位於10樓，室內座位較擁擠，必要時需提需求進行空間規劃。如有輔助器具需求，可透過職務再設計申請。(2)用膳或宿舍情形：用膳需自理，無提供宿舍。(3)交通狀況：機關與高雄市政府四維行政中心相鄰，搭乘公車可於市政大樓站、四維國小站下車，步行3分即可抵達。捷運信義國小站步行到中心約16分。
　</t>
  </si>
  <si>
    <t>高雄市苓雅區民權一路85號10樓</t>
  </si>
  <si>
    <t>1.工作內容：
(1)製作命題通知、成績繳交通知、試題送件及整理試務工作。需走動，並使用電腦繕打文書。(2)協助影音、教學設備、專科教室借還及環境整理。需走動，並使用電腦應用系統。(3)印發獎狀及語文檢定之業務。需使用電腦繕打文書。(4)協助辦理圖書館相關業務。需走動，並使用電腦繕打文書，偶爾需搬運物品，例如圖書箱、重量10公斤以內。
2.工作環境：
(1)辦公廳舍環境：已設置無障礙設施（包括專用停車格、緊急服務鈴、無障礙坡道、廁所及電梯）。另辦公室位於3樓，室內並有無障礙空間。(2)用膳或宿舍情形：可自費參加營養午餐，無提供宿舍。(3)交通狀況：機關門口有公車站，站牌名稱為神岡國中站。機關距離豐原火車站，約20分鐘以內車程（距離1號國道豐原交流道，約5分鐘車程）。
　</t>
  </si>
  <si>
    <t>1.工作內容：
(1)欠稅罰鍰回執登打、移送執行及參與分配等相關業務。(2)輪值全功能服務臺。(3)其他臨時交辦事項。(4)另本職缺需第一線服務民眾。
2.工作環境：
(1)辦公廳舍環境：辦公室位於3樓，已設置無障礙設施（包括路邊專用停車位、緊急服務鈴、無障礙坡道、廁所及電梯）。(2)用膳或宿舍情形：附近商店林立，用餐便利，亦可自備便當。(3)交通狀況：機關臨近捷運板南線國父紀念館站、松山新店線台北小巨蛋站，約10分鐘路程，附近有臺北市區監理所公車站，約5分鐘路程。
　</t>
  </si>
  <si>
    <t>1.工作內容：
(1)使用牌照稅稽徵業務。(2)使用牌照稅清欠業務。(3)使用牌照稅退稅登打業務。(4)其他臨時交辦事項。
2.工作環境：
(1)辦公廳舍環境：辦公室位於前棟1樓，已設置無障礙設施（包括專用停車位、緊急服務鈴、無障礙坡道、廁所及導盲磚）。(2)用膳情形：可至附近商店購買或自備便當。(3)交通狀況：機關臨近善導寺捷運站、臺北火車站，步行約5至10分鐘路程。
　</t>
  </si>
  <si>
    <t>1.工作內容：
(1)稅務管理作業。(2)電腦軟硬體管制事項。(3)輪辦全功能櫃檯。(4)其他臨時交辦事項。(5)另本職缺需第一線服務民眾及大量走動。
2.工作環境：
(1)辦公廳舍環境：辦公室位於大同區行政中心3樓，已設置無障礙設施（包括緊急服務鈴、無障礙坡道、無障礙廁所及電梯），另1樓及地下1樓有專用停車位。(2)用膳情形：附近商店林立，用餐便利，亦可自備便當。(3)交通狀況：捷運淡水信義線民權西路站下車，步行約10分鐘路程；或捷運中和新蘆線大橋頭站下車，步行約9分鐘路程。
　</t>
  </si>
  <si>
    <t>1.工作內容：
(1)提供納稅服務及諮詢。(2)課稅資料整理、以電腦登錄及管制。(3)案件收發、審查及徵收。(4)外出實地稽查。(5)配合業務需求加班。
2.工作環境：
(1)辦公廳舍環境：上班地點在3-4樓，已設置無障礙設施(包括電梯、無障礙坡道、廁所及導盲磚)；現行並無如點字鍵盤或放大螢幕等其他輔助器具，惟如有輔助器具需求，可透過職務再設計申請。(2)用膳或住宿情形：自費訂購午餐、或自備午餐(備有蒸飯箱)；無提供宿舍。(3)交通狀況：距離大台南客運佳里站步行約5分鐘。
　</t>
  </si>
  <si>
    <t>1.工作內容：
(1)財務管理。(2)單照管理。(3)零用金業務。以上工作需使用電腦及繕打文書，亦需走動至金融機構、郵局洽辦公務。
2.工作環境：
(1)辦公廳舍環境：已設置無障礙設施（包括專用停車格、無障礙坡道、廁所）。另辦公室位於1樓。(2)用膳或宿舍情形：可自備午餐，無提供餐廳及宿舍。(3)交通狀況：機關臨近國光號停靠站，約2分鐘路程。機關距離2號國道關西交流道，約3分鐘車程。
　</t>
  </si>
  <si>
    <t>1.工作內容：
(1)辦理大眾運輸相關業務，需使用電腦及繕打文書。(2)其他臨時交辦事項。(3)將依錄取人員特質及內部職缺調整情形，適性分派工作。
2.工作環境：
(1)辦公廳舍環境：已設置無障礙設施（包括緊急服務鈴、無障礙坡道、廁所及電梯），另辦公室位於1樓或4樓，室內並有無障礙空間，如有輔助器具需求，可透過職務再設計申請。(2)無提供膳宿。(3)交通狀況：本處距離臺中火車站步行約15分鐘，鄰近臺中醫院、臺中州廳公車站，步行約1至2分鐘。
　</t>
  </si>
  <si>
    <t>1.工作內容：
(1)辦理地政案件登簿、校對、列狀、結案等作業，需熟諳電腦操作、打字及傳送案件。(2)輪辦教育訓練、課務會議等，需具文書處理軟體能力。(3)配合排班輪值（含8時至9時、12時至13時30分、17時30分至19時等時段）、走動式服務（約1小時，提供民眾引導服務）。(4)其他臨時交辦業務。
2.工作環境：
(1)辦公廳舍環境：機關辦公樓層為1樓至5樓，實際辦公樓層為1樓、2樓，需不同樓層間室內移動；已設置無障礙設施（包括專用停車位、服務鈴、無障礙坡道、無障礙廁所及電梯）。(2)現有輔助器具：輪椅；如有其他需求，可透過職務再設計申請。(3)用膳或宿舍情形：無員工餐廳，需至鄰近餐廳用餐，或自行攜帶便當（備有蒸飯箱、微波爐、冰箱）；無提供宿舍。(4)交通狀況：機關臨近板橋捷運站、火車站及公車站，步行約10分鐘路程。
　</t>
  </si>
  <si>
    <t>1.工作內容：
(1)辦理地政案件登簿、校對、列狀、結案等作業，需熟諳電腦操作、打字及傳送案件。(2)輪辦教育訓練、課務會議等，需具文書處理軟體能力。(3)配合排班輪值（含8時至9時、12時至13時30分、17時30分至19時等時段）、走動式服務（約1-1.5小時，提供民眾引導服務）。(4)其他臨時交辦業務。
2.工作環境：
(1)辦公廳舍環境：機關辦公樓層為1樓至6樓，實際辦公樓層為1樓、2樓，需不同樓層間室內移動；已設置無障礙設施（包括專用停車位、服務鈴、無障礙坡道、無障礙廁所及電梯）。(2)現有輔助器具：輪椅；如有其他需求，可透過職務再設計申請。(3)用膳或宿舍情形：無員工餐廳，需至鄰近餐廳用餐，或自行攜帶便當（備有蒸飯箱、微波爐、冰箱）；無提供宿舍。(4)交通狀況：機關臨近景安捷運站及南勢角捷運站，步行約10分鐘路程。
　</t>
  </si>
  <si>
    <t>02-22470101分機600</t>
  </si>
  <si>
    <t>1.工作內容： 
(1)各種疫苗預防接種之技術性業務。(2)預防接種資訊系統維護及製作各項疫苗完成率報表。(3)冷運冷藏系統設備管理及維護。(4)輔導衛生所接種技術及疫苗效價管理。(5)其他臨時交辦事項。
2.工作環境：
(1)大門口左右側均設有無障礙斜坡道。(2)男女廁、哺乳室及電梯設有無障礙設施及緊急服務鈴。(3)大門旁設有無障礙機車專用車位及汽車停車格。(4)自屏東火車站搭乘8227、8228、8229號公車耗時約10分可至屏東醫院，之後步行3分可至衛生局。(5)辦公大樓共6層，實際樓層未定。(6)無提供膳宿。
　</t>
  </si>
  <si>
    <t>1.工作內容：
(1)系統開發：含需求訪談、分析設計、維護管理、滲透測試與程式修補、oracle-linux維護。(2)網路交換器、路由器與線路維護。(3)個人電腦故障維護（含外點電腦故障排除與使用端資訊系統故障排除）。(4)機房設施維護管理（消防設施、配電系統、空調系統、伺服器主機含VM管理）。(5)其他臨時交辦事項。
2.工作環境：
(1)辦公廳舍環境：本大樓設置無障礙設施（包括身心障礙者專用停車位、無障礙坡道、廁所及電梯）；另辦公室位於5樓。(2)用膳或宿舍情形：本大樓11樓有員工餐廳，午餐自理(備有蒸飯箱)；無提供宿舍。(3)交通狀況：本機關距離高雄火車站開車約5.4公里（約12分鐘）；距離最近捷運站捷運三多商圈站約1.4公里（可搭接駁公車紅21路或步行18分鐘抵達），距離中正路交流道約3.5公里（約10分鐘），距離三多交流道約3.7公里（約11分鐘）。
　</t>
  </si>
  <si>
    <t>1.工作內容：
(1)本府共通性資訊平台規劃與管理。(2)辦理資訊相關專案管理業務。(3)其他臨時交辦事項。
2.工作環境：
(1)辦公廳舍環境：已設置無障礙設施(包括緊急服務鈴、無障礙坡道、廁所及電梯)。另辦公室位於9樓，室內並有無障礙空間。(2)無提供宿舍。(3)交通狀況：機關鄰近桃園市政府公車站；機關距離桃園火車站約10分鐘車程；機關距離國道3號南桃園交流道約10分鐘車程。
　</t>
  </si>
  <si>
    <t>1.工作內容：
(1)機械科實習設備機具之管理與維護等事項。需走動。(2)機械科車習場所管理。需走動，並使用電腦繕打文書。(3)機械科實習材料之管理、申購等事項。需走動，並使用電腦繕打文書。(4)協助教師教材、教具之準備，校內校外技藝競賽、技能檢定之訓練、產學合作事宜準備事項。需走動、使用電腦繕打文書。
2.工作環境：
(1)辦公廳舍環境：已設置無障礙設施（包括專用停車格、緊急服務鈴、無障礙坡道、廁所及電梯）。另實習工場1~5樓均有且辦公室位於3樓，室內並有無障礙空間。(2)用膳或宿舍情形：可自費參加營養午餐，無提供宿舍。(3)交通狀況：機關門口有公車站，站名：神岡國中站。機關距離豐原火車站，約20分鐘以內車程（距離1號國道豐原交流道，約5分鐘車程）。
　</t>
  </si>
  <si>
    <t>1.工作內容：
(1)辦理化工科財產登記管理及實驗室設備機具之管理維護、實習材料設備申購及實習教學訓練資料整理保管等業務，需使用電腦繕打文書及不同樓層間、室內外移動。(2)實習場所管理維護，配合課程需要調配藥品供實習課使用時需走動。(3)協助技藝競賽、技能檢定之準備及其他臨時交辦事項。
2.工作環境：
(1)辦公廳舍環境：設有無障礙坡道、專用停車位。另辦公室位於6樓，樓層設有電梯、無障礙廁所。(2)用膳或宿舍情形：無提供宿舍，可自費參加學生團膳。(3)交通狀況：機關距離國道一號苗栗交流道、苗栗火車站，約10分鐘以內車程；距離苗栗高鐵站，約15分鐘以內車程；距離國道三號後龍交流道，約20分鐘以內車程。
　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</si>
</sst>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,##0_);[Red]\(#,##0\)"/>
    <numFmt numFmtId="179" formatCode="m&quot;月&quot;d&quot;日&quot;"/>
    <numFmt numFmtId="180" formatCode="#,##0.0_ ;[Red]\-#,##0.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 ;[Red]\-#,##0\ "/>
    <numFmt numFmtId="185" formatCode="#,##0_ "/>
    <numFmt numFmtId="186" formatCode="#,##0.00_);[Red]\(#,##0.00\)"/>
    <numFmt numFmtId="187" formatCode="0_ "/>
    <numFmt numFmtId="188" formatCode="#,##0;[Red]#,##0"/>
  </numFmts>
  <fonts count="38">
    <font>
      <sz val="12"/>
      <name val="細明體"/>
      <family val="3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9"/>
      <name val="Times New Roman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20"/>
      <name val="新細明體"/>
      <family val="1"/>
    </font>
    <font>
      <sz val="12"/>
      <color rgb="FF9C65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sz val="12"/>
      <color rgb="FF9C0006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11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9" fillId="31" borderId="9" applyNumberFormat="0" applyAlignment="0" applyProtection="0"/>
    <xf numFmtId="0" fontId="37" fillId="3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0" xfId="33" applyNumberFormat="1" applyFont="1" applyBorder="1" applyAlignment="1">
      <alignment horizontal="center" vertical="center" wrapText="1"/>
      <protection/>
    </xf>
    <xf numFmtId="0" fontId="5" fillId="0" borderId="0" xfId="0" applyNumberFormat="1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/>
    </xf>
    <xf numFmtId="188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 quotePrefix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0" borderId="11" xfId="34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34" applyFont="1" applyBorder="1" applyAlignment="1" quotePrefix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0" xfId="34" applyNumberFormat="1" applyFont="1" applyBorder="1" applyAlignment="1">
      <alignment horizontal="center" vertical="center" wrapText="1"/>
      <protection/>
    </xf>
    <xf numFmtId="188" fontId="5" fillId="0" borderId="12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1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33"/>
  <sheetViews>
    <sheetView tabSelected="1" view="pageLayout" zoomScaleNormal="120" workbookViewId="0" topLeftCell="B1">
      <selection activeCell="T24" sqref="T24"/>
    </sheetView>
  </sheetViews>
  <sheetFormatPr defaultColWidth="9.00390625" defaultRowHeight="16.5"/>
  <cols>
    <col min="1" max="1" width="4.625" style="5" customWidth="1"/>
    <col min="2" max="3" width="5.125" style="5" customWidth="1"/>
    <col min="4" max="4" width="11.125" style="5" customWidth="1"/>
    <col min="5" max="5" width="6.625" style="5" customWidth="1"/>
    <col min="6" max="6" width="7.625" style="5" customWidth="1"/>
    <col min="7" max="7" width="9.625" style="5" customWidth="1"/>
    <col min="8" max="8" width="8.875" style="5" hidden="1" customWidth="1"/>
    <col min="9" max="9" width="6.625" style="5" customWidth="1"/>
    <col min="10" max="13" width="5.625" style="9" customWidth="1"/>
    <col min="14" max="15" width="5.625" style="9" hidden="1" customWidth="1"/>
    <col min="16" max="16" width="4.625" style="9" customWidth="1"/>
    <col min="17" max="17" width="36.625" style="10" customWidth="1"/>
    <col min="18" max="20" width="9.625" style="10" customWidth="1"/>
    <col min="21" max="21" width="10.50390625" style="10" customWidth="1"/>
  </cols>
  <sheetData>
    <row r="1" spans="1:21" s="11" customFormat="1" ht="30" customHeight="1">
      <c r="A1" s="26" t="s">
        <v>175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  <c r="S1" s="28"/>
      <c r="T1" s="28"/>
      <c r="U1" s="28"/>
    </row>
    <row r="2" spans="1:21" s="2" customFormat="1" ht="20.25" customHeight="1">
      <c r="A2" s="18" t="s">
        <v>0</v>
      </c>
      <c r="B2" s="20" t="s">
        <v>1</v>
      </c>
      <c r="C2" s="21"/>
      <c r="D2" s="33" t="s">
        <v>5</v>
      </c>
      <c r="E2" s="33" t="s">
        <v>6</v>
      </c>
      <c r="F2" s="18" t="s">
        <v>7</v>
      </c>
      <c r="G2" s="18" t="s">
        <v>8</v>
      </c>
      <c r="H2" s="18" t="s">
        <v>10</v>
      </c>
      <c r="I2" s="33" t="s">
        <v>15</v>
      </c>
      <c r="J2" s="30" t="s">
        <v>4</v>
      </c>
      <c r="K2" s="31"/>
      <c r="L2" s="31"/>
      <c r="M2" s="31"/>
      <c r="N2" s="31"/>
      <c r="O2" s="31"/>
      <c r="P2" s="32"/>
      <c r="Q2" s="22" t="s">
        <v>14</v>
      </c>
      <c r="R2" s="24" t="s">
        <v>11</v>
      </c>
      <c r="S2" s="24" t="s">
        <v>16</v>
      </c>
      <c r="T2" s="24" t="s">
        <v>12</v>
      </c>
      <c r="U2" s="24" t="s">
        <v>13</v>
      </c>
    </row>
    <row r="3" spans="1:21" s="3" customFormat="1" ht="57">
      <c r="A3" s="29"/>
      <c r="B3" s="4" t="s">
        <v>2</v>
      </c>
      <c r="C3" s="6" t="s">
        <v>9</v>
      </c>
      <c r="D3" s="34"/>
      <c r="E3" s="34"/>
      <c r="F3" s="19"/>
      <c r="G3" s="19"/>
      <c r="H3" s="29"/>
      <c r="I3" s="34"/>
      <c r="J3" s="7" t="s">
        <v>17</v>
      </c>
      <c r="K3" s="7" t="s">
        <v>18</v>
      </c>
      <c r="L3" s="7" t="s">
        <v>19</v>
      </c>
      <c r="M3" s="7" t="s">
        <v>20</v>
      </c>
      <c r="N3" s="7"/>
      <c r="O3" s="7"/>
      <c r="P3" s="8" t="s">
        <v>3</v>
      </c>
      <c r="Q3" s="23"/>
      <c r="R3" s="25"/>
      <c r="S3" s="25"/>
      <c r="T3" s="25"/>
      <c r="U3" s="25"/>
    </row>
    <row r="4" spans="1:21" s="1" customFormat="1" ht="327.75">
      <c r="A4" s="6" t="s">
        <v>21</v>
      </c>
      <c r="B4" s="6" t="s">
        <v>22</v>
      </c>
      <c r="C4" s="6" t="s">
        <v>23</v>
      </c>
      <c r="D4" s="6" t="s">
        <v>24</v>
      </c>
      <c r="E4" s="6" t="s">
        <v>25</v>
      </c>
      <c r="F4" s="6" t="s">
        <v>26</v>
      </c>
      <c r="G4" s="6" t="s">
        <v>27</v>
      </c>
      <c r="H4" s="6" t="s">
        <v>28</v>
      </c>
      <c r="I4" s="6" t="s">
        <v>29</v>
      </c>
      <c r="J4" s="12">
        <v>1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f aca="true" t="shared" si="0" ref="P4:P33">SUM(J4:M4)</f>
        <v>1</v>
      </c>
      <c r="Q4" s="13" t="s">
        <v>176</v>
      </c>
      <c r="R4" s="14" t="s">
        <v>30</v>
      </c>
      <c r="S4" s="14" t="s">
        <v>31</v>
      </c>
      <c r="T4" s="14" t="s">
        <v>32</v>
      </c>
      <c r="U4" s="14" t="s">
        <v>33</v>
      </c>
    </row>
    <row r="5" spans="1:21" s="1" customFormat="1" ht="228">
      <c r="A5" s="6" t="s">
        <v>21</v>
      </c>
      <c r="B5" s="6" t="s">
        <v>22</v>
      </c>
      <c r="C5" s="6" t="s">
        <v>23</v>
      </c>
      <c r="D5" s="6" t="s">
        <v>34</v>
      </c>
      <c r="E5" s="6" t="s">
        <v>35</v>
      </c>
      <c r="F5" s="6" t="s">
        <v>36</v>
      </c>
      <c r="G5" s="6" t="s">
        <v>37</v>
      </c>
      <c r="H5" s="6" t="s">
        <v>38</v>
      </c>
      <c r="I5" s="6" t="s">
        <v>39</v>
      </c>
      <c r="J5" s="12">
        <v>0</v>
      </c>
      <c r="K5" s="12">
        <v>1</v>
      </c>
      <c r="L5" s="12">
        <v>0</v>
      </c>
      <c r="M5" s="12">
        <v>0</v>
      </c>
      <c r="N5" s="12">
        <v>0</v>
      </c>
      <c r="O5" s="12">
        <v>0</v>
      </c>
      <c r="P5" s="12">
        <f t="shared" si="0"/>
        <v>1</v>
      </c>
      <c r="Q5" s="13" t="s">
        <v>177</v>
      </c>
      <c r="R5" s="14" t="s">
        <v>40</v>
      </c>
      <c r="S5" s="14" t="s">
        <v>41</v>
      </c>
      <c r="T5" s="14" t="s">
        <v>42</v>
      </c>
      <c r="U5" s="14" t="s">
        <v>43</v>
      </c>
    </row>
    <row r="6" spans="1:21" s="1" customFormat="1" ht="185.25">
      <c r="A6" s="6" t="s">
        <v>21</v>
      </c>
      <c r="B6" s="6" t="s">
        <v>22</v>
      </c>
      <c r="C6" s="6" t="s">
        <v>23</v>
      </c>
      <c r="D6" s="6" t="s">
        <v>34</v>
      </c>
      <c r="E6" s="6" t="s">
        <v>35</v>
      </c>
      <c r="F6" s="6" t="s">
        <v>44</v>
      </c>
      <c r="G6" s="6" t="s">
        <v>45</v>
      </c>
      <c r="H6" s="6" t="s">
        <v>46</v>
      </c>
      <c r="I6" s="6" t="s">
        <v>47</v>
      </c>
      <c r="J6" s="12">
        <v>1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f t="shared" si="0"/>
        <v>1</v>
      </c>
      <c r="Q6" s="13" t="s">
        <v>178</v>
      </c>
      <c r="R6" s="14" t="s">
        <v>48</v>
      </c>
      <c r="S6" s="14" t="s">
        <v>49</v>
      </c>
      <c r="T6" s="14" t="s">
        <v>50</v>
      </c>
      <c r="U6" s="14" t="s">
        <v>51</v>
      </c>
    </row>
    <row r="7" spans="1:21" s="1" customFormat="1" ht="242.25">
      <c r="A7" s="6" t="s">
        <v>21</v>
      </c>
      <c r="B7" s="6" t="s">
        <v>22</v>
      </c>
      <c r="C7" s="6" t="s">
        <v>23</v>
      </c>
      <c r="D7" s="6" t="s">
        <v>52</v>
      </c>
      <c r="E7" s="6" t="s">
        <v>25</v>
      </c>
      <c r="F7" s="6" t="s">
        <v>53</v>
      </c>
      <c r="G7" s="6" t="s">
        <v>54</v>
      </c>
      <c r="H7" s="6" t="s">
        <v>55</v>
      </c>
      <c r="I7" s="6" t="s">
        <v>39</v>
      </c>
      <c r="J7" s="12">
        <v>1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f t="shared" si="0"/>
        <v>1</v>
      </c>
      <c r="Q7" s="13" t="s">
        <v>180</v>
      </c>
      <c r="R7" s="14" t="s">
        <v>56</v>
      </c>
      <c r="S7" s="14" t="s">
        <v>57</v>
      </c>
      <c r="T7" s="14" t="s">
        <v>58</v>
      </c>
      <c r="U7" s="14" t="s">
        <v>179</v>
      </c>
    </row>
    <row r="8" spans="1:21" s="1" customFormat="1" ht="16.5">
      <c r="A8" s="15" t="s">
        <v>3</v>
      </c>
      <c r="B8" s="15"/>
      <c r="C8" s="15"/>
      <c r="D8" s="15"/>
      <c r="E8" s="15"/>
      <c r="F8" s="15"/>
      <c r="G8" s="15"/>
      <c r="H8" s="15"/>
      <c r="I8" s="15"/>
      <c r="J8" s="16">
        <f>SUM(J4:J7)</f>
        <v>3</v>
      </c>
      <c r="K8" s="16">
        <f>SUM(K4:K7)</f>
        <v>1</v>
      </c>
      <c r="L8" s="16">
        <f>SUM(L4:L7)</f>
        <v>0</v>
      </c>
      <c r="M8" s="16">
        <f>SUM(M4:M7)</f>
        <v>0</v>
      </c>
      <c r="N8" s="16"/>
      <c r="O8" s="16"/>
      <c r="P8" s="16">
        <f t="shared" si="0"/>
        <v>4</v>
      </c>
      <c r="Q8" s="17"/>
      <c r="R8" s="17"/>
      <c r="S8" s="17"/>
      <c r="T8" s="17"/>
      <c r="U8" s="17"/>
    </row>
    <row r="9" spans="1:21" s="1" customFormat="1" ht="270.75">
      <c r="A9" s="6" t="s">
        <v>21</v>
      </c>
      <c r="B9" s="6" t="s">
        <v>59</v>
      </c>
      <c r="C9" s="6" t="s">
        <v>60</v>
      </c>
      <c r="D9" s="6" t="s">
        <v>34</v>
      </c>
      <c r="E9" s="6" t="s">
        <v>35</v>
      </c>
      <c r="F9" s="6" t="s">
        <v>61</v>
      </c>
      <c r="G9" s="6" t="s">
        <v>62</v>
      </c>
      <c r="H9" s="6" t="s">
        <v>63</v>
      </c>
      <c r="I9" s="6" t="s">
        <v>64</v>
      </c>
      <c r="J9" s="12">
        <v>1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f t="shared" si="0"/>
        <v>1</v>
      </c>
      <c r="Q9" s="13" t="s">
        <v>181</v>
      </c>
      <c r="R9" s="14" t="s">
        <v>65</v>
      </c>
      <c r="S9" s="14" t="s">
        <v>182</v>
      </c>
      <c r="T9" s="14" t="s">
        <v>66</v>
      </c>
      <c r="U9" s="14" t="s">
        <v>67</v>
      </c>
    </row>
    <row r="10" spans="1:21" s="1" customFormat="1" ht="16.5">
      <c r="A10" s="15" t="s">
        <v>3</v>
      </c>
      <c r="B10" s="15"/>
      <c r="C10" s="15"/>
      <c r="D10" s="15"/>
      <c r="E10" s="15"/>
      <c r="F10" s="15"/>
      <c r="G10" s="15"/>
      <c r="H10" s="15"/>
      <c r="I10" s="15"/>
      <c r="J10" s="16">
        <f>SUM(J9:J9)</f>
        <v>1</v>
      </c>
      <c r="K10" s="16">
        <f>SUM(K9:K9)</f>
        <v>0</v>
      </c>
      <c r="L10" s="16">
        <f>SUM(L9:L9)</f>
        <v>0</v>
      </c>
      <c r="M10" s="16">
        <f>SUM(M9:M9)</f>
        <v>0</v>
      </c>
      <c r="N10" s="16"/>
      <c r="O10" s="16"/>
      <c r="P10" s="16">
        <f t="shared" si="0"/>
        <v>1</v>
      </c>
      <c r="Q10" s="17"/>
      <c r="R10" s="17"/>
      <c r="S10" s="17"/>
      <c r="T10" s="17"/>
      <c r="U10" s="17"/>
    </row>
    <row r="11" spans="1:21" s="1" customFormat="1" ht="270.75">
      <c r="A11" s="6" t="s">
        <v>21</v>
      </c>
      <c r="B11" s="6" t="s">
        <v>68</v>
      </c>
      <c r="C11" s="6" t="s">
        <v>69</v>
      </c>
      <c r="D11" s="6" t="s">
        <v>34</v>
      </c>
      <c r="E11" s="6" t="s">
        <v>35</v>
      </c>
      <c r="F11" s="6" t="s">
        <v>70</v>
      </c>
      <c r="G11" s="6" t="s">
        <v>71</v>
      </c>
      <c r="H11" s="6" t="s">
        <v>72</v>
      </c>
      <c r="I11" s="6" t="s">
        <v>73</v>
      </c>
      <c r="J11" s="12">
        <v>1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f t="shared" si="0"/>
        <v>1</v>
      </c>
      <c r="Q11" s="13" t="s">
        <v>183</v>
      </c>
      <c r="R11" s="14" t="s">
        <v>74</v>
      </c>
      <c r="S11" s="14" t="s">
        <v>75</v>
      </c>
      <c r="T11" s="14" t="s">
        <v>76</v>
      </c>
      <c r="U11" s="14" t="s">
        <v>77</v>
      </c>
    </row>
    <row r="12" spans="1:21" s="1" customFormat="1" ht="16.5">
      <c r="A12" s="15" t="s">
        <v>3</v>
      </c>
      <c r="B12" s="15"/>
      <c r="C12" s="15"/>
      <c r="D12" s="15"/>
      <c r="E12" s="15"/>
      <c r="F12" s="15"/>
      <c r="G12" s="15"/>
      <c r="H12" s="15"/>
      <c r="I12" s="15"/>
      <c r="J12" s="16">
        <f>SUM(J11:J11)</f>
        <v>1</v>
      </c>
      <c r="K12" s="16">
        <f>SUM(K11:K11)</f>
        <v>0</v>
      </c>
      <c r="L12" s="16">
        <f>SUM(L11:L11)</f>
        <v>0</v>
      </c>
      <c r="M12" s="16">
        <f>SUM(M11:M11)</f>
        <v>0</v>
      </c>
      <c r="N12" s="16"/>
      <c r="O12" s="16"/>
      <c r="P12" s="16">
        <f t="shared" si="0"/>
        <v>1</v>
      </c>
      <c r="Q12" s="17"/>
      <c r="R12" s="17"/>
      <c r="S12" s="17"/>
      <c r="T12" s="17"/>
      <c r="U12" s="17"/>
    </row>
    <row r="13" spans="1:21" s="1" customFormat="1" ht="199.5">
      <c r="A13" s="6" t="s">
        <v>21</v>
      </c>
      <c r="B13" s="6" t="s">
        <v>78</v>
      </c>
      <c r="C13" s="6" t="s">
        <v>79</v>
      </c>
      <c r="D13" s="6" t="s">
        <v>24</v>
      </c>
      <c r="E13" s="6" t="s">
        <v>80</v>
      </c>
      <c r="F13" s="6" t="s">
        <v>81</v>
      </c>
      <c r="G13" s="6" t="s">
        <v>82</v>
      </c>
      <c r="H13" s="6" t="s">
        <v>83</v>
      </c>
      <c r="I13" s="6" t="s">
        <v>39</v>
      </c>
      <c r="J13" s="12">
        <v>1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f t="shared" si="0"/>
        <v>1</v>
      </c>
      <c r="Q13" s="13" t="s">
        <v>184</v>
      </c>
      <c r="R13" s="14" t="s">
        <v>84</v>
      </c>
      <c r="S13" s="14" t="s">
        <v>85</v>
      </c>
      <c r="T13" s="14" t="s">
        <v>86</v>
      </c>
      <c r="U13" s="14" t="s">
        <v>87</v>
      </c>
    </row>
    <row r="14" spans="1:21" s="1" customFormat="1" ht="171">
      <c r="A14" s="6" t="s">
        <v>21</v>
      </c>
      <c r="B14" s="6" t="s">
        <v>78</v>
      </c>
      <c r="C14" s="6" t="s">
        <v>79</v>
      </c>
      <c r="D14" s="6" t="s">
        <v>24</v>
      </c>
      <c r="E14" s="6" t="s">
        <v>80</v>
      </c>
      <c r="F14" s="6" t="s">
        <v>88</v>
      </c>
      <c r="G14" s="6" t="s">
        <v>82</v>
      </c>
      <c r="H14" s="6" t="s">
        <v>89</v>
      </c>
      <c r="I14" s="6" t="s">
        <v>39</v>
      </c>
      <c r="J14" s="12">
        <v>1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f t="shared" si="0"/>
        <v>1</v>
      </c>
      <c r="Q14" s="13" t="s">
        <v>185</v>
      </c>
      <c r="R14" s="14" t="s">
        <v>84</v>
      </c>
      <c r="S14" s="14" t="s">
        <v>90</v>
      </c>
      <c r="T14" s="14" t="s">
        <v>86</v>
      </c>
      <c r="U14" s="14" t="s">
        <v>87</v>
      </c>
    </row>
    <row r="15" spans="1:21" s="1" customFormat="1" ht="199.5">
      <c r="A15" s="6" t="s">
        <v>21</v>
      </c>
      <c r="B15" s="6" t="s">
        <v>78</v>
      </c>
      <c r="C15" s="6" t="s">
        <v>79</v>
      </c>
      <c r="D15" s="6" t="s">
        <v>24</v>
      </c>
      <c r="E15" s="6" t="s">
        <v>80</v>
      </c>
      <c r="F15" s="6" t="s">
        <v>91</v>
      </c>
      <c r="G15" s="6" t="s">
        <v>82</v>
      </c>
      <c r="H15" s="6" t="s">
        <v>92</v>
      </c>
      <c r="I15" s="6" t="s">
        <v>39</v>
      </c>
      <c r="J15" s="12">
        <v>1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f t="shared" si="0"/>
        <v>1</v>
      </c>
      <c r="Q15" s="13" t="s">
        <v>186</v>
      </c>
      <c r="R15" s="14" t="s">
        <v>84</v>
      </c>
      <c r="S15" s="14" t="s">
        <v>93</v>
      </c>
      <c r="T15" s="14" t="s">
        <v>86</v>
      </c>
      <c r="U15" s="14" t="s">
        <v>87</v>
      </c>
    </row>
    <row r="16" spans="1:21" s="1" customFormat="1" ht="213.75">
      <c r="A16" s="6" t="s">
        <v>21</v>
      </c>
      <c r="B16" s="6" t="s">
        <v>78</v>
      </c>
      <c r="C16" s="6" t="s">
        <v>79</v>
      </c>
      <c r="D16" s="6" t="s">
        <v>34</v>
      </c>
      <c r="E16" s="6" t="s">
        <v>35</v>
      </c>
      <c r="F16" s="6" t="s">
        <v>94</v>
      </c>
      <c r="G16" s="6" t="s">
        <v>95</v>
      </c>
      <c r="H16" s="6" t="s">
        <v>96</v>
      </c>
      <c r="I16" s="6" t="s">
        <v>47</v>
      </c>
      <c r="J16" s="12">
        <v>1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f t="shared" si="0"/>
        <v>1</v>
      </c>
      <c r="Q16" s="13" t="s">
        <v>187</v>
      </c>
      <c r="R16" s="14" t="s">
        <v>97</v>
      </c>
      <c r="S16" s="14" t="s">
        <v>98</v>
      </c>
      <c r="T16" s="14" t="s">
        <v>99</v>
      </c>
      <c r="U16" s="14" t="s">
        <v>100</v>
      </c>
    </row>
    <row r="17" spans="1:21" s="1" customFormat="1" ht="171">
      <c r="A17" s="6" t="s">
        <v>21</v>
      </c>
      <c r="B17" s="6" t="s">
        <v>78</v>
      </c>
      <c r="C17" s="6" t="s">
        <v>79</v>
      </c>
      <c r="D17" s="6" t="s">
        <v>24</v>
      </c>
      <c r="E17" s="6" t="s">
        <v>25</v>
      </c>
      <c r="F17" s="6" t="s">
        <v>101</v>
      </c>
      <c r="G17" s="6" t="s">
        <v>102</v>
      </c>
      <c r="H17" s="6" t="s">
        <v>103</v>
      </c>
      <c r="I17" s="6" t="s">
        <v>104</v>
      </c>
      <c r="J17" s="12">
        <v>1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f t="shared" si="0"/>
        <v>1</v>
      </c>
      <c r="Q17" s="13" t="s">
        <v>188</v>
      </c>
      <c r="R17" s="14" t="s">
        <v>105</v>
      </c>
      <c r="S17" s="14" t="s">
        <v>106</v>
      </c>
      <c r="T17" s="14" t="s">
        <v>107</v>
      </c>
      <c r="U17" s="14" t="s">
        <v>108</v>
      </c>
    </row>
    <row r="18" spans="1:21" s="1" customFormat="1" ht="16.5">
      <c r="A18" s="15" t="s">
        <v>3</v>
      </c>
      <c r="B18" s="15"/>
      <c r="C18" s="15"/>
      <c r="D18" s="15"/>
      <c r="E18" s="15"/>
      <c r="F18" s="15"/>
      <c r="G18" s="15"/>
      <c r="H18" s="15"/>
      <c r="I18" s="15"/>
      <c r="J18" s="16">
        <f>SUM(J13:J17)</f>
        <v>5</v>
      </c>
      <c r="K18" s="16">
        <f>SUM(K13:K17)</f>
        <v>0</v>
      </c>
      <c r="L18" s="16">
        <f>SUM(L13:L17)</f>
        <v>0</v>
      </c>
      <c r="M18" s="16">
        <f>SUM(M13:M17)</f>
        <v>0</v>
      </c>
      <c r="N18" s="16"/>
      <c r="O18" s="16"/>
      <c r="P18" s="16">
        <f t="shared" si="0"/>
        <v>5</v>
      </c>
      <c r="Q18" s="17"/>
      <c r="R18" s="17"/>
      <c r="S18" s="17"/>
      <c r="T18" s="17"/>
      <c r="U18" s="17"/>
    </row>
    <row r="19" spans="1:21" s="1" customFormat="1" ht="185.25">
      <c r="A19" s="6" t="s">
        <v>21</v>
      </c>
      <c r="B19" s="6" t="s">
        <v>109</v>
      </c>
      <c r="C19" s="6" t="s">
        <v>109</v>
      </c>
      <c r="D19" s="6" t="s">
        <v>34</v>
      </c>
      <c r="E19" s="6" t="s">
        <v>35</v>
      </c>
      <c r="F19" s="6" t="s">
        <v>110</v>
      </c>
      <c r="G19" s="6" t="s">
        <v>111</v>
      </c>
      <c r="H19" s="6" t="s">
        <v>112</v>
      </c>
      <c r="I19" s="6" t="s">
        <v>73</v>
      </c>
      <c r="J19" s="12">
        <v>1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f t="shared" si="0"/>
        <v>1</v>
      </c>
      <c r="Q19" s="13" t="s">
        <v>189</v>
      </c>
      <c r="R19" s="14" t="s">
        <v>113</v>
      </c>
      <c r="S19" s="14" t="s">
        <v>114</v>
      </c>
      <c r="T19" s="14" t="s">
        <v>115</v>
      </c>
      <c r="U19" s="14" t="s">
        <v>116</v>
      </c>
    </row>
    <row r="20" spans="1:21" s="1" customFormat="1" ht="16.5">
      <c r="A20" s="15" t="s">
        <v>3</v>
      </c>
      <c r="B20" s="15"/>
      <c r="C20" s="15"/>
      <c r="D20" s="15"/>
      <c r="E20" s="15"/>
      <c r="F20" s="15"/>
      <c r="G20" s="15"/>
      <c r="H20" s="15"/>
      <c r="I20" s="15"/>
      <c r="J20" s="16">
        <f>SUM(J19:J19)</f>
        <v>1</v>
      </c>
      <c r="K20" s="16">
        <f>SUM(K19:K19)</f>
        <v>0</v>
      </c>
      <c r="L20" s="16">
        <f>SUM(L19:L19)</f>
        <v>0</v>
      </c>
      <c r="M20" s="16">
        <f>SUM(M19:M19)</f>
        <v>0</v>
      </c>
      <c r="N20" s="16"/>
      <c r="O20" s="16"/>
      <c r="P20" s="16">
        <f t="shared" si="0"/>
        <v>1</v>
      </c>
      <c r="Q20" s="17"/>
      <c r="R20" s="17"/>
      <c r="S20" s="17"/>
      <c r="T20" s="17"/>
      <c r="U20" s="17"/>
    </row>
    <row r="21" spans="1:21" s="1" customFormat="1" ht="285">
      <c r="A21" s="6" t="s">
        <v>21</v>
      </c>
      <c r="B21" s="6" t="s">
        <v>117</v>
      </c>
      <c r="C21" s="6" t="s">
        <v>117</v>
      </c>
      <c r="D21" s="6" t="s">
        <v>24</v>
      </c>
      <c r="E21" s="6" t="s">
        <v>25</v>
      </c>
      <c r="F21" s="6" t="s">
        <v>118</v>
      </c>
      <c r="G21" s="6" t="s">
        <v>119</v>
      </c>
      <c r="H21" s="6" t="s">
        <v>120</v>
      </c>
      <c r="I21" s="6" t="s">
        <v>121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f t="shared" si="0"/>
        <v>1</v>
      </c>
      <c r="Q21" s="13" t="s">
        <v>190</v>
      </c>
      <c r="R21" s="14" t="s">
        <v>122</v>
      </c>
      <c r="S21" s="14" t="s">
        <v>123</v>
      </c>
      <c r="T21" s="14" t="s">
        <v>124</v>
      </c>
      <c r="U21" s="14" t="s">
        <v>125</v>
      </c>
    </row>
    <row r="22" spans="1:21" s="1" customFormat="1" ht="285">
      <c r="A22" s="6" t="s">
        <v>21</v>
      </c>
      <c r="B22" s="6" t="s">
        <v>117</v>
      </c>
      <c r="C22" s="6" t="s">
        <v>117</v>
      </c>
      <c r="D22" s="6" t="s">
        <v>24</v>
      </c>
      <c r="E22" s="6" t="s">
        <v>25</v>
      </c>
      <c r="F22" s="6" t="s">
        <v>36</v>
      </c>
      <c r="G22" s="6" t="s">
        <v>126</v>
      </c>
      <c r="H22" s="6" t="s">
        <v>127</v>
      </c>
      <c r="I22" s="6" t="s">
        <v>121</v>
      </c>
      <c r="J22" s="12">
        <v>1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f t="shared" si="0"/>
        <v>1</v>
      </c>
      <c r="Q22" s="13" t="s">
        <v>191</v>
      </c>
      <c r="R22" s="14" t="s">
        <v>128</v>
      </c>
      <c r="S22" s="14" t="s">
        <v>129</v>
      </c>
      <c r="T22" s="14" t="s">
        <v>130</v>
      </c>
      <c r="U22" s="14" t="s">
        <v>192</v>
      </c>
    </row>
    <row r="23" spans="1:21" s="1" customFormat="1" ht="16.5">
      <c r="A23" s="15" t="s">
        <v>3</v>
      </c>
      <c r="B23" s="15"/>
      <c r="C23" s="15"/>
      <c r="D23" s="15"/>
      <c r="E23" s="15"/>
      <c r="F23" s="15"/>
      <c r="G23" s="15"/>
      <c r="H23" s="15"/>
      <c r="I23" s="15"/>
      <c r="J23" s="16">
        <f>SUM(J21:J22)</f>
        <v>2</v>
      </c>
      <c r="K23" s="16">
        <f>SUM(K21:K22)</f>
        <v>0</v>
      </c>
      <c r="L23" s="16">
        <f>SUM(L21:L22)</f>
        <v>0</v>
      </c>
      <c r="M23" s="16">
        <f>SUM(M21:M22)</f>
        <v>0</v>
      </c>
      <c r="N23" s="16"/>
      <c r="O23" s="16"/>
      <c r="P23" s="16">
        <f t="shared" si="0"/>
        <v>2</v>
      </c>
      <c r="Q23" s="17"/>
      <c r="R23" s="17"/>
      <c r="S23" s="17"/>
      <c r="T23" s="17"/>
      <c r="U23" s="17"/>
    </row>
    <row r="24" spans="1:21" s="1" customFormat="1" ht="213.75">
      <c r="A24" s="6" t="s">
        <v>21</v>
      </c>
      <c r="B24" s="6" t="s">
        <v>131</v>
      </c>
      <c r="C24" s="6" t="s">
        <v>131</v>
      </c>
      <c r="D24" s="6" t="s">
        <v>132</v>
      </c>
      <c r="E24" s="6" t="s">
        <v>133</v>
      </c>
      <c r="F24" s="6" t="s">
        <v>134</v>
      </c>
      <c r="G24" s="6" t="s">
        <v>135</v>
      </c>
      <c r="H24" s="6" t="s">
        <v>136</v>
      </c>
      <c r="I24" s="6" t="s">
        <v>137</v>
      </c>
      <c r="J24" s="12">
        <v>1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f t="shared" si="0"/>
        <v>1</v>
      </c>
      <c r="Q24" s="13" t="s">
        <v>193</v>
      </c>
      <c r="R24" s="14" t="s">
        <v>138</v>
      </c>
      <c r="S24" s="14" t="s">
        <v>139</v>
      </c>
      <c r="T24" s="14" t="s">
        <v>140</v>
      </c>
      <c r="U24" s="14" t="s">
        <v>141</v>
      </c>
    </row>
    <row r="25" spans="1:21" s="1" customFormat="1" ht="16.5">
      <c r="A25" s="15" t="s">
        <v>3</v>
      </c>
      <c r="B25" s="15"/>
      <c r="C25" s="15"/>
      <c r="D25" s="15"/>
      <c r="E25" s="15"/>
      <c r="F25" s="15"/>
      <c r="G25" s="15"/>
      <c r="H25" s="15"/>
      <c r="I25" s="15"/>
      <c r="J25" s="16">
        <f>SUM(J24:J24)</f>
        <v>1</v>
      </c>
      <c r="K25" s="16">
        <f>SUM(K24:K24)</f>
        <v>0</v>
      </c>
      <c r="L25" s="16">
        <f>SUM(L24:L24)</f>
        <v>0</v>
      </c>
      <c r="M25" s="16">
        <f>SUM(M24:M24)</f>
        <v>0</v>
      </c>
      <c r="N25" s="16"/>
      <c r="O25" s="16"/>
      <c r="P25" s="16">
        <f t="shared" si="0"/>
        <v>1</v>
      </c>
      <c r="Q25" s="17"/>
      <c r="R25" s="17"/>
      <c r="S25" s="17"/>
      <c r="T25" s="17"/>
      <c r="U25" s="17"/>
    </row>
    <row r="26" spans="1:21" s="1" customFormat="1" ht="285">
      <c r="A26" s="6" t="s">
        <v>21</v>
      </c>
      <c r="B26" s="6" t="s">
        <v>142</v>
      </c>
      <c r="C26" s="6" t="s">
        <v>142</v>
      </c>
      <c r="D26" s="6" t="s">
        <v>132</v>
      </c>
      <c r="E26" s="6" t="s">
        <v>143</v>
      </c>
      <c r="F26" s="6" t="s">
        <v>144</v>
      </c>
      <c r="G26" s="6" t="s">
        <v>145</v>
      </c>
      <c r="H26" s="6" t="s">
        <v>146</v>
      </c>
      <c r="I26" s="6" t="s">
        <v>64</v>
      </c>
      <c r="J26" s="12">
        <v>1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f t="shared" si="0"/>
        <v>1</v>
      </c>
      <c r="Q26" s="13" t="s">
        <v>194</v>
      </c>
      <c r="R26" s="14" t="s">
        <v>147</v>
      </c>
      <c r="S26" s="14" t="s">
        <v>148</v>
      </c>
      <c r="T26" s="14" t="s">
        <v>149</v>
      </c>
      <c r="U26" s="14" t="s">
        <v>150</v>
      </c>
    </row>
    <row r="27" spans="1:21" s="1" customFormat="1" ht="171">
      <c r="A27" s="6" t="s">
        <v>21</v>
      </c>
      <c r="B27" s="6" t="s">
        <v>142</v>
      </c>
      <c r="C27" s="6" t="s">
        <v>142</v>
      </c>
      <c r="D27" s="6" t="s">
        <v>34</v>
      </c>
      <c r="E27" s="6" t="s">
        <v>151</v>
      </c>
      <c r="F27" s="6" t="s">
        <v>152</v>
      </c>
      <c r="G27" s="6" t="s">
        <v>153</v>
      </c>
      <c r="H27" s="6" t="s">
        <v>154</v>
      </c>
      <c r="I27" s="6" t="s">
        <v>29</v>
      </c>
      <c r="J27" s="12">
        <v>1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f t="shared" si="0"/>
        <v>1</v>
      </c>
      <c r="Q27" s="13" t="s">
        <v>195</v>
      </c>
      <c r="R27" s="14" t="s">
        <v>155</v>
      </c>
      <c r="S27" s="14" t="s">
        <v>156</v>
      </c>
      <c r="T27" s="14" t="s">
        <v>157</v>
      </c>
      <c r="U27" s="14" t="s">
        <v>158</v>
      </c>
    </row>
    <row r="28" spans="1:21" s="1" customFormat="1" ht="16.5">
      <c r="A28" s="15" t="s">
        <v>3</v>
      </c>
      <c r="B28" s="15"/>
      <c r="C28" s="15"/>
      <c r="D28" s="15"/>
      <c r="E28" s="15"/>
      <c r="F28" s="15"/>
      <c r="G28" s="15"/>
      <c r="H28" s="15"/>
      <c r="I28" s="15"/>
      <c r="J28" s="16">
        <f>SUM(J26:J27)</f>
        <v>2</v>
      </c>
      <c r="K28" s="16">
        <f>SUM(K26:K27)</f>
        <v>0</v>
      </c>
      <c r="L28" s="16">
        <f>SUM(L26:L27)</f>
        <v>0</v>
      </c>
      <c r="M28" s="16">
        <f>SUM(M26:M27)</f>
        <v>0</v>
      </c>
      <c r="N28" s="16"/>
      <c r="O28" s="16"/>
      <c r="P28" s="16">
        <f t="shared" si="0"/>
        <v>2</v>
      </c>
      <c r="Q28" s="17"/>
      <c r="R28" s="17"/>
      <c r="S28" s="17"/>
      <c r="T28" s="17"/>
      <c r="U28" s="17"/>
    </row>
    <row r="29" spans="1:21" ht="256.5">
      <c r="A29" s="6" t="s">
        <v>21</v>
      </c>
      <c r="B29" s="6" t="s">
        <v>159</v>
      </c>
      <c r="C29" s="6" t="s">
        <v>159</v>
      </c>
      <c r="D29" s="6" t="s">
        <v>34</v>
      </c>
      <c r="E29" s="6" t="s">
        <v>133</v>
      </c>
      <c r="F29" s="6" t="s">
        <v>160</v>
      </c>
      <c r="G29" s="6" t="s">
        <v>71</v>
      </c>
      <c r="H29" s="6" t="s">
        <v>161</v>
      </c>
      <c r="I29" s="6" t="s">
        <v>73</v>
      </c>
      <c r="J29" s="12">
        <v>1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f t="shared" si="0"/>
        <v>1</v>
      </c>
      <c r="Q29" s="13" t="s">
        <v>196</v>
      </c>
      <c r="R29" s="14" t="s">
        <v>162</v>
      </c>
      <c r="S29" s="14" t="s">
        <v>75</v>
      </c>
      <c r="T29" s="14" t="s">
        <v>76</v>
      </c>
      <c r="U29" s="14" t="s">
        <v>77</v>
      </c>
    </row>
    <row r="30" spans="1:21" ht="16.5">
      <c r="A30" s="15" t="s">
        <v>3</v>
      </c>
      <c r="B30" s="15"/>
      <c r="C30" s="15"/>
      <c r="D30" s="15"/>
      <c r="E30" s="15"/>
      <c r="F30" s="15"/>
      <c r="G30" s="15"/>
      <c r="H30" s="15"/>
      <c r="I30" s="15"/>
      <c r="J30" s="16">
        <f>SUM(J29:J29)</f>
        <v>1</v>
      </c>
      <c r="K30" s="16">
        <f>SUM(K29:K29)</f>
        <v>0</v>
      </c>
      <c r="L30" s="16">
        <f>SUM(L29:L29)</f>
        <v>0</v>
      </c>
      <c r="M30" s="16">
        <f>SUM(M29:M29)</f>
        <v>0</v>
      </c>
      <c r="N30" s="16"/>
      <c r="O30" s="16"/>
      <c r="P30" s="16">
        <f t="shared" si="0"/>
        <v>1</v>
      </c>
      <c r="Q30" s="17"/>
      <c r="R30" s="17"/>
      <c r="S30" s="17"/>
      <c r="T30" s="17"/>
      <c r="U30" s="17"/>
    </row>
    <row r="31" spans="1:21" ht="256.5">
      <c r="A31" s="6" t="s">
        <v>21</v>
      </c>
      <c r="B31" s="6" t="s">
        <v>163</v>
      </c>
      <c r="C31" s="6" t="s">
        <v>163</v>
      </c>
      <c r="D31" s="6" t="s">
        <v>164</v>
      </c>
      <c r="E31" s="6" t="s">
        <v>165</v>
      </c>
      <c r="F31" s="6" t="s">
        <v>166</v>
      </c>
      <c r="G31" s="6" t="s">
        <v>167</v>
      </c>
      <c r="H31" s="6" t="s">
        <v>168</v>
      </c>
      <c r="I31" s="6" t="s">
        <v>169</v>
      </c>
      <c r="J31" s="12">
        <v>1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f t="shared" si="0"/>
        <v>1</v>
      </c>
      <c r="Q31" s="13" t="s">
        <v>197</v>
      </c>
      <c r="R31" s="14" t="s">
        <v>170</v>
      </c>
      <c r="S31" s="14" t="s">
        <v>171</v>
      </c>
      <c r="T31" s="14" t="s">
        <v>172</v>
      </c>
      <c r="U31" s="14" t="s">
        <v>173</v>
      </c>
    </row>
    <row r="32" spans="1:21" ht="16.5">
      <c r="A32" s="15" t="s">
        <v>3</v>
      </c>
      <c r="B32" s="15"/>
      <c r="C32" s="15"/>
      <c r="D32" s="15"/>
      <c r="E32" s="15"/>
      <c r="F32" s="15"/>
      <c r="G32" s="15"/>
      <c r="H32" s="15"/>
      <c r="I32" s="15"/>
      <c r="J32" s="16">
        <f>SUM(J31:J31)</f>
        <v>1</v>
      </c>
      <c r="K32" s="16">
        <f>SUM(K31:K31)</f>
        <v>0</v>
      </c>
      <c r="L32" s="16">
        <f>SUM(L31:L31)</f>
        <v>0</v>
      </c>
      <c r="M32" s="16">
        <f>SUM(M31:M31)</f>
        <v>0</v>
      </c>
      <c r="N32" s="16"/>
      <c r="O32" s="16"/>
      <c r="P32" s="16">
        <f t="shared" si="0"/>
        <v>1</v>
      </c>
      <c r="Q32" s="17"/>
      <c r="R32" s="17"/>
      <c r="S32" s="17"/>
      <c r="T32" s="17"/>
      <c r="U32" s="17"/>
    </row>
    <row r="33" spans="1:21" ht="16.5">
      <c r="A33" s="15" t="s">
        <v>174</v>
      </c>
      <c r="B33" s="15"/>
      <c r="C33" s="15"/>
      <c r="D33" s="15"/>
      <c r="E33" s="15"/>
      <c r="F33" s="15"/>
      <c r="G33" s="15"/>
      <c r="H33" s="15"/>
      <c r="I33" s="15"/>
      <c r="J33" s="16">
        <f>J8+J10+J12+J18+J20+J23+J25+J28+J30+J32</f>
        <v>18</v>
      </c>
      <c r="K33" s="16">
        <f>K8+K10+K12+K18+K20+K23+K25+K28+K30+K32</f>
        <v>1</v>
      </c>
      <c r="L33" s="16">
        <f>L8+L10+L12+L18+L20+L23+L25+L28+L30+L32</f>
        <v>0</v>
      </c>
      <c r="M33" s="16">
        <f>M8+M10+M12+M18+M20+M23+M25+M28+M30+M32</f>
        <v>0</v>
      </c>
      <c r="N33" s="16"/>
      <c r="O33" s="16"/>
      <c r="P33" s="16">
        <f t="shared" si="0"/>
        <v>19</v>
      </c>
      <c r="Q33" s="17"/>
      <c r="R33" s="17"/>
      <c r="S33" s="17"/>
      <c r="T33" s="17"/>
      <c r="U33" s="17"/>
    </row>
  </sheetData>
  <sheetProtection/>
  <mergeCells count="15">
    <mergeCell ref="J2:P2"/>
    <mergeCell ref="I2:I3"/>
    <mergeCell ref="A2:A3"/>
    <mergeCell ref="D2:D3"/>
    <mergeCell ref="E2:E3"/>
    <mergeCell ref="F2:F3"/>
    <mergeCell ref="B2:C2"/>
    <mergeCell ref="Q2:Q3"/>
    <mergeCell ref="G2:G3"/>
    <mergeCell ref="U2:U3"/>
    <mergeCell ref="A1:U1"/>
    <mergeCell ref="S2:S3"/>
    <mergeCell ref="T2:T3"/>
    <mergeCell ref="H2:H3"/>
    <mergeCell ref="R2:R3"/>
  </mergeCells>
  <printOptions horizontalCentered="1"/>
  <pageMargins left="0.1968503937007874" right="0.1968503937007874" top="0.7086614173228347" bottom="0.7086614173228347" header="0.5118110236220472" footer="0.5118110236220472"/>
  <pageSetup fitToHeight="0" fitToWidth="1" horizontalDpi="300" verticalDpi="300" orientation="landscape" paperSize="9" scale="84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林立庭</dc:creator>
  <cp:keywords/>
  <dc:description/>
  <cp:lastModifiedBy>楊景雯</cp:lastModifiedBy>
  <cp:lastPrinted>2020-10-26T02:56:36Z</cp:lastPrinted>
  <dcterms:created xsi:type="dcterms:W3CDTF">2005-10-04T08:27:14Z</dcterms:created>
  <dcterms:modified xsi:type="dcterms:W3CDTF">2020-12-10T01:11:34Z</dcterms:modified>
  <cp:category/>
  <cp:version/>
  <cp:contentType/>
  <cp:contentStatus/>
</cp:coreProperties>
</file>