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687\Desktop\110關務3合1試政\16-01第1次典試會\02議程\02附件\02需用名額及報名人數(附件1)\01正常考試未延期版\"/>
    </mc:Choice>
  </mc:AlternateContent>
  <bookViews>
    <workbookView xWindow="0" yWindow="120" windowWidth="15390" windowHeight="87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1" i="1" l="1"/>
  <c r="K18" i="1"/>
  <c r="K6" i="1" l="1"/>
  <c r="K7" i="1"/>
  <c r="K8" i="1"/>
  <c r="K9" i="1"/>
  <c r="K10" i="1"/>
  <c r="K11" i="1"/>
  <c r="K5" i="1"/>
  <c r="K15" i="1"/>
  <c r="K14" i="1"/>
  <c r="K22" i="1"/>
  <c r="K19" i="1"/>
  <c r="K20" i="1" l="1"/>
  <c r="K25" i="1"/>
  <c r="K26" i="1"/>
  <c r="K27" i="1"/>
  <c r="K28" i="1"/>
  <c r="K29" i="1"/>
  <c r="K24" i="1"/>
  <c r="F23" i="1"/>
  <c r="G23" i="1"/>
  <c r="H23" i="1"/>
  <c r="I23" i="1"/>
  <c r="J23" i="1"/>
  <c r="E23" i="1"/>
  <c r="K16" i="1"/>
  <c r="K17" i="1"/>
  <c r="K13" i="1"/>
  <c r="J30" i="1"/>
  <c r="I30" i="1"/>
  <c r="H30" i="1"/>
  <c r="G30" i="1"/>
  <c r="F30" i="1"/>
  <c r="E30" i="1"/>
  <c r="D30" i="1"/>
  <c r="D23" i="1"/>
  <c r="J12" i="1"/>
  <c r="I12" i="1"/>
  <c r="H12" i="1"/>
  <c r="G12" i="1"/>
  <c r="F12" i="1"/>
  <c r="E12" i="1"/>
  <c r="D12" i="1"/>
  <c r="E31" i="1" l="1"/>
  <c r="D31" i="1"/>
  <c r="I31" i="1"/>
  <c r="F31" i="1"/>
  <c r="J31" i="1"/>
  <c r="K12" i="1"/>
  <c r="K30" i="1"/>
  <c r="K23" i="1"/>
  <c r="G31" i="1"/>
  <c r="H31" i="1"/>
  <c r="K31" i="1" l="1"/>
</calcChain>
</file>

<file path=xl/sharedStrings.xml><?xml version="1.0" encoding="utf-8"?>
<sst xmlns="http://schemas.openxmlformats.org/spreadsheetml/2006/main" count="43" uniqueCount="39">
  <si>
    <t>等別</t>
  </si>
  <si>
    <t>暫定需
用名額</t>
  </si>
  <si>
    <t>臺北</t>
  </si>
  <si>
    <t>臺中</t>
  </si>
  <si>
    <t>高雄</t>
  </si>
  <si>
    <t>宜蘭</t>
  </si>
  <si>
    <t>花蓮</t>
  </si>
  <si>
    <t>臺東</t>
  </si>
  <si>
    <t>合計</t>
  </si>
  <si>
    <t>三等</t>
  </si>
  <si>
    <t>四等</t>
  </si>
  <si>
    <t>五等</t>
  </si>
  <si>
    <t>小計</t>
    <phoneticPr fontId="1" type="noConversion"/>
  </si>
  <si>
    <t>合計</t>
    <phoneticPr fontId="1" type="noConversion"/>
  </si>
  <si>
    <t>類科</t>
    <phoneticPr fontId="1" type="noConversion"/>
  </si>
  <si>
    <t>類科
編號</t>
    <phoneticPr fontId="1" type="noConversion"/>
  </si>
  <si>
    <t>水利工程</t>
    <phoneticPr fontId="1" type="noConversion"/>
  </si>
  <si>
    <t>社會行政</t>
    <phoneticPr fontId="1" type="noConversion"/>
  </si>
  <si>
    <t>報考人數</t>
    <phoneticPr fontId="1" type="noConversion"/>
  </si>
  <si>
    <t>財稅行政</t>
    <phoneticPr fontId="1" type="noConversion"/>
  </si>
  <si>
    <t>一般行政</t>
    <phoneticPr fontId="8" type="noConversion"/>
  </si>
  <si>
    <t>經建行政</t>
    <phoneticPr fontId="8" type="noConversion"/>
  </si>
  <si>
    <t>資訊處理</t>
    <phoneticPr fontId="1" type="noConversion"/>
  </si>
  <si>
    <t>一般民政</t>
    <phoneticPr fontId="8" type="noConversion"/>
  </si>
  <si>
    <t>衛生技術</t>
    <phoneticPr fontId="8" type="noConversion"/>
  </si>
  <si>
    <t>一般行政</t>
    <phoneticPr fontId="1" type="noConversion"/>
  </si>
  <si>
    <t>機械工程</t>
    <phoneticPr fontId="1" type="noConversion"/>
  </si>
  <si>
    <t>電腦打字</t>
    <phoneticPr fontId="1" type="noConversion"/>
  </si>
  <si>
    <t>地政</t>
    <phoneticPr fontId="1" type="noConversion"/>
  </si>
  <si>
    <t>錄事</t>
    <phoneticPr fontId="1" type="noConversion"/>
  </si>
  <si>
    <t>教育行政</t>
    <phoneticPr fontId="8" type="noConversion"/>
  </si>
  <si>
    <t>財稅行政</t>
    <phoneticPr fontId="1" type="noConversion"/>
  </si>
  <si>
    <t>教育行政</t>
    <phoneticPr fontId="1" type="noConversion"/>
  </si>
  <si>
    <t>地政</t>
    <phoneticPr fontId="1" type="noConversion"/>
  </si>
  <si>
    <t>資訊處理</t>
    <phoneticPr fontId="1" type="noConversion"/>
  </si>
  <si>
    <t>化學工程</t>
    <phoneticPr fontId="1" type="noConversion"/>
  </si>
  <si>
    <t>一般民政</t>
    <phoneticPr fontId="1" type="noConversion"/>
  </si>
  <si>
    <t>社會行政</t>
    <phoneticPr fontId="1" type="noConversion"/>
  </si>
  <si>
    <t>110年公務人員特種考試身心障礙人員考試各等別、類科                                                          暫定需用名額及報考人數統計表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</si>
</sst>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26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177" fontId="4" fillId="0" borderId="5" xfId="1" applyNumberFormat="1" applyFont="1" applyBorder="1" applyAlignment="1">
      <alignment horizontal="right" vertical="center" indent="1" shrinkToFit="1"/>
    </xf>
    <xf numFmtId="177" fontId="4" fillId="4" borderId="4" xfId="1" applyNumberFormat="1" applyFont="1" applyFill="1" applyBorder="1" applyAlignment="1">
      <alignment horizontal="center" vertical="center"/>
    </xf>
    <xf numFmtId="177" fontId="4" fillId="4" borderId="5" xfId="1" applyNumberFormat="1" applyFont="1" applyFill="1" applyBorder="1" applyAlignment="1">
      <alignment horizontal="right" vertical="center" indent="1" shrinkToFit="1"/>
    </xf>
    <xf numFmtId="177" fontId="4" fillId="5" borderId="4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 indent="1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7" fontId="4" fillId="3" borderId="5" xfId="1" applyNumberFormat="1" applyFont="1" applyFill="1" applyBorder="1" applyAlignment="1">
      <alignment horizontal="right" vertical="center" indent="1" shrinkToFit="1"/>
    </xf>
    <xf numFmtId="177" fontId="4" fillId="0" borderId="5" xfId="1" applyNumberFormat="1" applyFont="1" applyFill="1" applyBorder="1" applyAlignment="1">
      <alignment horizontal="right" vertical="center" indent="1" shrinkToFi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Layout" topLeftCell="B1" zoomScale="70" zoomScaleNormal="100" zoomScaleSheetLayoutView="80" zoomScalePageLayoutView="70" workbookViewId="0">
      <selection activeCell="E27" sqref="E27"/>
    </sheetView>
  </sheetViews>
  <sheetFormatPr defaultRowHeight="21" x14ac:dyDescent="0.25"/>
  <cols>
    <col min="1" max="1" width="8.75" style="3" customWidth="1"/>
    <col min="2" max="2" width="12.625" customWidth="1"/>
    <col min="3" max="3" width="25.5" style="3" customWidth="1"/>
    <col min="4" max="4" width="10.625" style="13" customWidth="1"/>
    <col min="5" max="5" width="12.625" style="13" customWidth="1"/>
    <col min="6" max="6" width="11.5" style="13" customWidth="1"/>
    <col min="7" max="7" width="11.875" style="13" customWidth="1"/>
    <col min="8" max="9" width="10.625" style="13" customWidth="1"/>
    <col min="10" max="10" width="10.375" style="13" customWidth="1"/>
    <col min="11" max="11" width="13.5" style="13" customWidth="1"/>
  </cols>
  <sheetData>
    <row r="1" spans="1:11" ht="24.95" customHeight="1" x14ac:dyDescent="0.2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8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30.6" customHeight="1" x14ac:dyDescent="0.25">
      <c r="A3" s="21" t="s">
        <v>0</v>
      </c>
      <c r="B3" s="23" t="s">
        <v>15</v>
      </c>
      <c r="C3" s="21" t="s">
        <v>14</v>
      </c>
      <c r="D3" s="24" t="s">
        <v>1</v>
      </c>
      <c r="E3" s="21" t="s">
        <v>18</v>
      </c>
      <c r="F3" s="21"/>
      <c r="G3" s="21"/>
      <c r="H3" s="21"/>
      <c r="I3" s="21"/>
      <c r="J3" s="21"/>
      <c r="K3" s="26"/>
    </row>
    <row r="4" spans="1:11" s="1" customFormat="1" ht="29.45" customHeight="1" x14ac:dyDescent="0.25">
      <c r="A4" s="22"/>
      <c r="B4" s="22"/>
      <c r="C4" s="22"/>
      <c r="D4" s="25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5" t="s">
        <v>8</v>
      </c>
    </row>
    <row r="5" spans="1:11" s="1" customFormat="1" ht="28.15" customHeight="1" x14ac:dyDescent="0.25">
      <c r="A5" s="28" t="s">
        <v>9</v>
      </c>
      <c r="B5" s="14">
        <v>301</v>
      </c>
      <c r="C5" s="6" t="s">
        <v>20</v>
      </c>
      <c r="D5" s="15">
        <v>4</v>
      </c>
      <c r="E5" s="15">
        <v>136</v>
      </c>
      <c r="F5" s="15">
        <v>67</v>
      </c>
      <c r="G5" s="15">
        <v>89</v>
      </c>
      <c r="H5" s="15">
        <v>6</v>
      </c>
      <c r="I5" s="15">
        <v>4</v>
      </c>
      <c r="J5" s="15">
        <v>5</v>
      </c>
      <c r="K5" s="7">
        <f>SUM(E5:J5)</f>
        <v>307</v>
      </c>
    </row>
    <row r="6" spans="1:11" s="1" customFormat="1" ht="28.15" customHeight="1" x14ac:dyDescent="0.25">
      <c r="A6" s="29"/>
      <c r="B6" s="14">
        <v>302</v>
      </c>
      <c r="C6" s="6" t="s">
        <v>23</v>
      </c>
      <c r="D6" s="16">
        <v>1</v>
      </c>
      <c r="E6" s="15">
        <v>5</v>
      </c>
      <c r="F6" s="15">
        <v>2</v>
      </c>
      <c r="G6" s="15">
        <v>1</v>
      </c>
      <c r="H6" s="15"/>
      <c r="I6" s="15">
        <v>1</v>
      </c>
      <c r="J6" s="15">
        <v>1</v>
      </c>
      <c r="K6" s="7">
        <f t="shared" ref="K6:K11" si="0">SUM(E6:J6)</f>
        <v>10</v>
      </c>
    </row>
    <row r="7" spans="1:11" s="1" customFormat="1" ht="28.15" customHeight="1" x14ac:dyDescent="0.25">
      <c r="A7" s="29"/>
      <c r="B7" s="14">
        <v>303</v>
      </c>
      <c r="C7" s="6" t="s">
        <v>30</v>
      </c>
      <c r="D7" s="16">
        <v>4</v>
      </c>
      <c r="E7" s="15">
        <v>61</v>
      </c>
      <c r="F7" s="15">
        <v>38</v>
      </c>
      <c r="G7" s="15">
        <v>30</v>
      </c>
      <c r="H7" s="15">
        <v>3</v>
      </c>
      <c r="I7" s="15">
        <v>4</v>
      </c>
      <c r="J7" s="15"/>
      <c r="K7" s="7">
        <f t="shared" si="0"/>
        <v>136</v>
      </c>
    </row>
    <row r="8" spans="1:11" s="1" customFormat="1" ht="28.15" customHeight="1" x14ac:dyDescent="0.25">
      <c r="A8" s="29"/>
      <c r="B8" s="14">
        <v>304</v>
      </c>
      <c r="C8" s="6" t="s">
        <v>31</v>
      </c>
      <c r="D8" s="16">
        <v>1</v>
      </c>
      <c r="E8" s="15">
        <v>13</v>
      </c>
      <c r="F8" s="15">
        <v>4</v>
      </c>
      <c r="G8" s="15">
        <v>4</v>
      </c>
      <c r="H8" s="15"/>
      <c r="I8" s="15">
        <v>2</v>
      </c>
      <c r="J8" s="15">
        <v>1</v>
      </c>
      <c r="K8" s="7">
        <f t="shared" si="0"/>
        <v>24</v>
      </c>
    </row>
    <row r="9" spans="1:11" s="1" customFormat="1" ht="28.15" customHeight="1" x14ac:dyDescent="0.25">
      <c r="A9" s="29"/>
      <c r="B9" s="14">
        <v>305</v>
      </c>
      <c r="C9" s="6" t="s">
        <v>21</v>
      </c>
      <c r="D9" s="16">
        <v>1</v>
      </c>
      <c r="E9" s="15">
        <v>14</v>
      </c>
      <c r="F9" s="15"/>
      <c r="G9" s="15">
        <v>5</v>
      </c>
      <c r="H9" s="15"/>
      <c r="I9" s="15"/>
      <c r="J9" s="15"/>
      <c r="K9" s="7">
        <f t="shared" si="0"/>
        <v>19</v>
      </c>
    </row>
    <row r="10" spans="1:11" s="1" customFormat="1" ht="28.15" customHeight="1" x14ac:dyDescent="0.25">
      <c r="A10" s="29"/>
      <c r="B10" s="14">
        <v>306</v>
      </c>
      <c r="C10" s="6" t="s">
        <v>16</v>
      </c>
      <c r="D10" s="16">
        <v>1</v>
      </c>
      <c r="E10" s="15">
        <v>4</v>
      </c>
      <c r="F10" s="15">
        <v>3</v>
      </c>
      <c r="G10" s="15">
        <v>3</v>
      </c>
      <c r="H10" s="15"/>
      <c r="I10" s="15"/>
      <c r="J10" s="15"/>
      <c r="K10" s="7">
        <f t="shared" si="0"/>
        <v>10</v>
      </c>
    </row>
    <row r="11" spans="1:11" s="1" customFormat="1" ht="28.15" customHeight="1" x14ac:dyDescent="0.25">
      <c r="A11" s="29"/>
      <c r="B11" s="14">
        <v>307</v>
      </c>
      <c r="C11" s="6" t="s">
        <v>22</v>
      </c>
      <c r="D11" s="16">
        <v>1</v>
      </c>
      <c r="E11" s="15">
        <v>11</v>
      </c>
      <c r="F11" s="15">
        <v>3</v>
      </c>
      <c r="G11" s="15">
        <v>3</v>
      </c>
      <c r="H11" s="15">
        <v>1</v>
      </c>
      <c r="I11" s="15"/>
      <c r="J11" s="15"/>
      <c r="K11" s="7">
        <f t="shared" si="0"/>
        <v>18</v>
      </c>
    </row>
    <row r="12" spans="1:11" s="1" customFormat="1" ht="28.15" customHeight="1" x14ac:dyDescent="0.25">
      <c r="A12" s="30"/>
      <c r="B12" s="31" t="s">
        <v>12</v>
      </c>
      <c r="C12" s="32"/>
      <c r="D12" s="8">
        <f t="shared" ref="D12:J12" si="1">SUM(D5:D11)</f>
        <v>13</v>
      </c>
      <c r="E12" s="8">
        <f t="shared" si="1"/>
        <v>244</v>
      </c>
      <c r="F12" s="8">
        <f t="shared" si="1"/>
        <v>117</v>
      </c>
      <c r="G12" s="8">
        <f t="shared" si="1"/>
        <v>135</v>
      </c>
      <c r="H12" s="8">
        <f t="shared" si="1"/>
        <v>10</v>
      </c>
      <c r="I12" s="8">
        <f t="shared" si="1"/>
        <v>11</v>
      </c>
      <c r="J12" s="8">
        <f t="shared" si="1"/>
        <v>7</v>
      </c>
      <c r="K12" s="9">
        <f t="shared" ref="K12:K30" si="2">SUM(E12,F12,G12,H12,I12,J12)</f>
        <v>524</v>
      </c>
    </row>
    <row r="13" spans="1:11" s="1" customFormat="1" ht="28.15" customHeight="1" x14ac:dyDescent="0.25">
      <c r="A13" s="28" t="s">
        <v>10</v>
      </c>
      <c r="B13" s="14">
        <v>401</v>
      </c>
      <c r="C13" s="6" t="s">
        <v>25</v>
      </c>
      <c r="D13" s="15">
        <v>4</v>
      </c>
      <c r="E13" s="15">
        <v>201</v>
      </c>
      <c r="F13" s="15">
        <v>120</v>
      </c>
      <c r="G13" s="15">
        <v>125</v>
      </c>
      <c r="H13" s="15">
        <v>8</v>
      </c>
      <c r="I13" s="15">
        <v>7</v>
      </c>
      <c r="J13" s="15">
        <v>8</v>
      </c>
      <c r="K13" s="17">
        <f>SUM(E13:J13)</f>
        <v>469</v>
      </c>
    </row>
    <row r="14" spans="1:11" s="1" customFormat="1" ht="28.15" customHeight="1" x14ac:dyDescent="0.25">
      <c r="A14" s="29"/>
      <c r="B14" s="14">
        <v>402</v>
      </c>
      <c r="C14" s="6" t="s">
        <v>17</v>
      </c>
      <c r="D14" s="15">
        <v>1</v>
      </c>
      <c r="E14" s="15">
        <v>21</v>
      </c>
      <c r="F14" s="15">
        <v>13</v>
      </c>
      <c r="G14" s="15">
        <v>18</v>
      </c>
      <c r="H14" s="15">
        <v>1</v>
      </c>
      <c r="I14" s="15">
        <v>4</v>
      </c>
      <c r="J14" s="15">
        <v>2</v>
      </c>
      <c r="K14" s="17">
        <f t="shared" ref="K14:K15" si="3">SUM(E14:J14)</f>
        <v>59</v>
      </c>
    </row>
    <row r="15" spans="1:11" s="1" customFormat="1" ht="28.15" customHeight="1" x14ac:dyDescent="0.25">
      <c r="A15" s="29"/>
      <c r="B15" s="14">
        <v>403</v>
      </c>
      <c r="C15" s="6" t="s">
        <v>32</v>
      </c>
      <c r="D15" s="15">
        <v>1</v>
      </c>
      <c r="E15" s="15">
        <v>10</v>
      </c>
      <c r="F15" s="15">
        <v>18</v>
      </c>
      <c r="G15" s="15">
        <v>6</v>
      </c>
      <c r="H15" s="15"/>
      <c r="I15" s="15">
        <v>1</v>
      </c>
      <c r="J15" s="15"/>
      <c r="K15" s="17">
        <f t="shared" si="3"/>
        <v>35</v>
      </c>
    </row>
    <row r="16" spans="1:11" s="1" customFormat="1" ht="28.15" customHeight="1" x14ac:dyDescent="0.25">
      <c r="A16" s="29"/>
      <c r="B16" s="14">
        <v>404</v>
      </c>
      <c r="C16" s="6" t="s">
        <v>19</v>
      </c>
      <c r="D16" s="15">
        <v>5</v>
      </c>
      <c r="E16" s="15">
        <v>31</v>
      </c>
      <c r="F16" s="15">
        <v>15</v>
      </c>
      <c r="G16" s="15">
        <v>12</v>
      </c>
      <c r="H16" s="15">
        <v>1</v>
      </c>
      <c r="I16" s="15"/>
      <c r="J16" s="15">
        <v>1</v>
      </c>
      <c r="K16" s="17">
        <f t="shared" ref="K16:K22" si="4">SUM(E16:J16)</f>
        <v>60</v>
      </c>
    </row>
    <row r="17" spans="1:11" s="1" customFormat="1" ht="28.15" customHeight="1" x14ac:dyDescent="0.25">
      <c r="A17" s="29"/>
      <c r="B17" s="14">
        <v>405</v>
      </c>
      <c r="C17" s="6" t="s">
        <v>21</v>
      </c>
      <c r="D17" s="15">
        <v>1</v>
      </c>
      <c r="E17" s="15">
        <v>6</v>
      </c>
      <c r="F17" s="15">
        <v>10</v>
      </c>
      <c r="G17" s="15">
        <v>2</v>
      </c>
      <c r="H17" s="15">
        <v>1</v>
      </c>
      <c r="I17" s="15"/>
      <c r="J17" s="15"/>
      <c r="K17" s="17">
        <f t="shared" si="4"/>
        <v>19</v>
      </c>
    </row>
    <row r="18" spans="1:11" s="1" customFormat="1" ht="28.15" customHeight="1" x14ac:dyDescent="0.25">
      <c r="A18" s="29"/>
      <c r="B18" s="14">
        <v>406</v>
      </c>
      <c r="C18" s="6" t="s">
        <v>33</v>
      </c>
      <c r="D18" s="15">
        <v>2</v>
      </c>
      <c r="E18" s="15">
        <v>17</v>
      </c>
      <c r="F18" s="15">
        <v>6</v>
      </c>
      <c r="G18" s="15">
        <v>9</v>
      </c>
      <c r="H18" s="15">
        <v>3</v>
      </c>
      <c r="I18" s="15">
        <v>1</v>
      </c>
      <c r="J18" s="15"/>
      <c r="K18" s="17">
        <f t="shared" si="4"/>
        <v>36</v>
      </c>
    </row>
    <row r="19" spans="1:11" s="1" customFormat="1" ht="28.15" customHeight="1" x14ac:dyDescent="0.25">
      <c r="A19" s="29"/>
      <c r="B19" s="14">
        <v>407</v>
      </c>
      <c r="C19" s="6" t="s">
        <v>24</v>
      </c>
      <c r="D19" s="15">
        <v>1</v>
      </c>
      <c r="E19" s="15">
        <v>10</v>
      </c>
      <c r="F19" s="15">
        <v>8</v>
      </c>
      <c r="G19" s="15">
        <v>3</v>
      </c>
      <c r="H19" s="15"/>
      <c r="I19" s="15">
        <v>1</v>
      </c>
      <c r="J19" s="15"/>
      <c r="K19" s="17">
        <f t="shared" si="4"/>
        <v>22</v>
      </c>
    </row>
    <row r="20" spans="1:11" s="1" customFormat="1" ht="28.15" customHeight="1" x14ac:dyDescent="0.25">
      <c r="A20" s="29"/>
      <c r="B20" s="14">
        <v>408</v>
      </c>
      <c r="C20" s="6" t="s">
        <v>34</v>
      </c>
      <c r="D20" s="15">
        <v>2</v>
      </c>
      <c r="E20" s="15">
        <v>14</v>
      </c>
      <c r="F20" s="15">
        <v>8</v>
      </c>
      <c r="G20" s="15">
        <v>12</v>
      </c>
      <c r="H20" s="15">
        <v>1</v>
      </c>
      <c r="I20" s="15">
        <v>2</v>
      </c>
      <c r="J20" s="15">
        <v>1</v>
      </c>
      <c r="K20" s="17">
        <f t="shared" si="4"/>
        <v>38</v>
      </c>
    </row>
    <row r="21" spans="1:11" s="1" customFormat="1" ht="28.15" customHeight="1" x14ac:dyDescent="0.25">
      <c r="A21" s="29"/>
      <c r="B21" s="14">
        <v>409</v>
      </c>
      <c r="C21" s="6" t="s">
        <v>26</v>
      </c>
      <c r="D21" s="15">
        <v>1</v>
      </c>
      <c r="E21" s="15">
        <v>8</v>
      </c>
      <c r="F21" s="15">
        <v>5</v>
      </c>
      <c r="G21" s="15">
        <v>6</v>
      </c>
      <c r="H21" s="15"/>
      <c r="I21" s="15"/>
      <c r="J21" s="15"/>
      <c r="K21" s="17">
        <f t="shared" si="4"/>
        <v>19</v>
      </c>
    </row>
    <row r="22" spans="1:11" s="1" customFormat="1" ht="28.15" customHeight="1" x14ac:dyDescent="0.25">
      <c r="A22" s="29"/>
      <c r="B22" s="14">
        <v>410</v>
      </c>
      <c r="C22" s="6" t="s">
        <v>35</v>
      </c>
      <c r="D22" s="15">
        <v>1</v>
      </c>
      <c r="E22" s="15">
        <v>3</v>
      </c>
      <c r="F22" s="15">
        <v>2</v>
      </c>
      <c r="G22" s="15">
        <v>1</v>
      </c>
      <c r="H22" s="15"/>
      <c r="I22" s="15"/>
      <c r="J22" s="15"/>
      <c r="K22" s="17">
        <f t="shared" si="4"/>
        <v>6</v>
      </c>
    </row>
    <row r="23" spans="1:11" s="1" customFormat="1" ht="28.15" customHeight="1" x14ac:dyDescent="0.25">
      <c r="A23" s="30"/>
      <c r="B23" s="33" t="s">
        <v>12</v>
      </c>
      <c r="C23" s="32"/>
      <c r="D23" s="8">
        <f t="shared" ref="D23:J23" si="5">SUM(D13:D22)</f>
        <v>19</v>
      </c>
      <c r="E23" s="8">
        <f t="shared" si="5"/>
        <v>321</v>
      </c>
      <c r="F23" s="8">
        <f t="shared" si="5"/>
        <v>205</v>
      </c>
      <c r="G23" s="8">
        <f t="shared" si="5"/>
        <v>194</v>
      </c>
      <c r="H23" s="8">
        <f t="shared" si="5"/>
        <v>15</v>
      </c>
      <c r="I23" s="8">
        <f t="shared" si="5"/>
        <v>16</v>
      </c>
      <c r="J23" s="8">
        <f t="shared" si="5"/>
        <v>12</v>
      </c>
      <c r="K23" s="9">
        <f t="shared" si="2"/>
        <v>763</v>
      </c>
    </row>
    <row r="24" spans="1:11" s="1" customFormat="1" ht="28.15" customHeight="1" x14ac:dyDescent="0.25">
      <c r="A24" s="28" t="s">
        <v>11</v>
      </c>
      <c r="B24" s="14">
        <v>501</v>
      </c>
      <c r="C24" s="6" t="s">
        <v>25</v>
      </c>
      <c r="D24" s="16">
        <v>6</v>
      </c>
      <c r="E24" s="15">
        <v>656</v>
      </c>
      <c r="F24" s="15">
        <v>401</v>
      </c>
      <c r="G24" s="15">
        <v>462</v>
      </c>
      <c r="H24" s="15">
        <v>43</v>
      </c>
      <c r="I24" s="15">
        <v>49</v>
      </c>
      <c r="J24" s="15">
        <v>24</v>
      </c>
      <c r="K24" s="18">
        <f>SUM(E24:J24)</f>
        <v>1635</v>
      </c>
    </row>
    <row r="25" spans="1:11" s="1" customFormat="1" ht="28.15" customHeight="1" x14ac:dyDescent="0.25">
      <c r="A25" s="29"/>
      <c r="B25" s="14">
        <v>502</v>
      </c>
      <c r="C25" s="6" t="s">
        <v>36</v>
      </c>
      <c r="D25" s="16">
        <v>1</v>
      </c>
      <c r="E25" s="15">
        <v>19</v>
      </c>
      <c r="F25" s="15">
        <v>6</v>
      </c>
      <c r="G25" s="15">
        <v>14</v>
      </c>
      <c r="H25" s="15">
        <v>2</v>
      </c>
      <c r="I25" s="15">
        <v>1</v>
      </c>
      <c r="J25" s="15"/>
      <c r="K25" s="18">
        <f t="shared" ref="K25:K29" si="6">SUM(E25:J25)</f>
        <v>42</v>
      </c>
    </row>
    <row r="26" spans="1:11" s="1" customFormat="1" ht="28.15" customHeight="1" x14ac:dyDescent="0.25">
      <c r="A26" s="29"/>
      <c r="B26" s="14">
        <v>503</v>
      </c>
      <c r="C26" s="6" t="s">
        <v>27</v>
      </c>
      <c r="D26" s="16">
        <v>3</v>
      </c>
      <c r="E26" s="15">
        <v>105</v>
      </c>
      <c r="F26" s="15">
        <v>46</v>
      </c>
      <c r="G26" s="15">
        <v>49</v>
      </c>
      <c r="H26" s="15">
        <v>9</v>
      </c>
      <c r="I26" s="15">
        <v>4</v>
      </c>
      <c r="J26" s="15">
        <v>1</v>
      </c>
      <c r="K26" s="18">
        <f t="shared" si="6"/>
        <v>214</v>
      </c>
    </row>
    <row r="27" spans="1:11" s="1" customFormat="1" ht="28.15" customHeight="1" x14ac:dyDescent="0.25">
      <c r="A27" s="29"/>
      <c r="B27" s="14">
        <v>504</v>
      </c>
      <c r="C27" s="6" t="s">
        <v>37</v>
      </c>
      <c r="D27" s="16">
        <v>2</v>
      </c>
      <c r="E27" s="15">
        <v>33</v>
      </c>
      <c r="F27" s="15">
        <v>20</v>
      </c>
      <c r="G27" s="15">
        <v>19</v>
      </c>
      <c r="H27" s="15">
        <v>3</v>
      </c>
      <c r="I27" s="15">
        <v>5</v>
      </c>
      <c r="J27" s="15">
        <v>4</v>
      </c>
      <c r="K27" s="18">
        <f t="shared" si="6"/>
        <v>84</v>
      </c>
    </row>
    <row r="28" spans="1:11" s="1" customFormat="1" ht="28.15" customHeight="1" x14ac:dyDescent="0.25">
      <c r="A28" s="29"/>
      <c r="B28" s="14">
        <v>505</v>
      </c>
      <c r="C28" s="6" t="s">
        <v>29</v>
      </c>
      <c r="D28" s="16">
        <v>8</v>
      </c>
      <c r="E28" s="15">
        <v>154</v>
      </c>
      <c r="F28" s="15">
        <v>96</v>
      </c>
      <c r="G28" s="15">
        <v>118</v>
      </c>
      <c r="H28" s="15">
        <v>14</v>
      </c>
      <c r="I28" s="15">
        <v>7</v>
      </c>
      <c r="J28" s="15">
        <v>5</v>
      </c>
      <c r="K28" s="18">
        <f t="shared" si="6"/>
        <v>394</v>
      </c>
    </row>
    <row r="29" spans="1:11" s="1" customFormat="1" ht="28.15" customHeight="1" x14ac:dyDescent="0.25">
      <c r="A29" s="29"/>
      <c r="B29" s="14">
        <v>506</v>
      </c>
      <c r="C29" s="6" t="s">
        <v>28</v>
      </c>
      <c r="D29" s="16">
        <v>1</v>
      </c>
      <c r="E29" s="15">
        <v>27</v>
      </c>
      <c r="F29" s="15">
        <v>14</v>
      </c>
      <c r="G29" s="15">
        <v>18</v>
      </c>
      <c r="H29" s="15">
        <v>2</v>
      </c>
      <c r="I29" s="15">
        <v>1</v>
      </c>
      <c r="J29" s="15">
        <v>2</v>
      </c>
      <c r="K29" s="18">
        <f t="shared" si="6"/>
        <v>64</v>
      </c>
    </row>
    <row r="30" spans="1:11" s="1" customFormat="1" ht="28.15" customHeight="1" x14ac:dyDescent="0.25">
      <c r="A30" s="30"/>
      <c r="B30" s="33" t="s">
        <v>12</v>
      </c>
      <c r="C30" s="32"/>
      <c r="D30" s="8">
        <f t="shared" ref="D30:J30" si="7">SUM(D24:D29)</f>
        <v>21</v>
      </c>
      <c r="E30" s="8">
        <f t="shared" si="7"/>
        <v>994</v>
      </c>
      <c r="F30" s="8">
        <f t="shared" si="7"/>
        <v>583</v>
      </c>
      <c r="G30" s="8">
        <f t="shared" si="7"/>
        <v>680</v>
      </c>
      <c r="H30" s="8">
        <f t="shared" si="7"/>
        <v>73</v>
      </c>
      <c r="I30" s="8">
        <f t="shared" si="7"/>
        <v>67</v>
      </c>
      <c r="J30" s="8">
        <f t="shared" si="7"/>
        <v>36</v>
      </c>
      <c r="K30" s="9">
        <f t="shared" si="2"/>
        <v>2433</v>
      </c>
    </row>
    <row r="31" spans="1:11" s="1" customFormat="1" ht="28.15" customHeight="1" x14ac:dyDescent="0.25">
      <c r="A31" s="27" t="s">
        <v>13</v>
      </c>
      <c r="B31" s="27"/>
      <c r="C31" s="27"/>
      <c r="D31" s="10">
        <f t="shared" ref="D31:K31" si="8">SUM(D12+D23+D30)</f>
        <v>53</v>
      </c>
      <c r="E31" s="10">
        <f t="shared" si="8"/>
        <v>1559</v>
      </c>
      <c r="F31" s="10">
        <f t="shared" si="8"/>
        <v>905</v>
      </c>
      <c r="G31" s="10">
        <f t="shared" si="8"/>
        <v>1009</v>
      </c>
      <c r="H31" s="10">
        <f t="shared" si="8"/>
        <v>98</v>
      </c>
      <c r="I31" s="10">
        <f t="shared" si="8"/>
        <v>94</v>
      </c>
      <c r="J31" s="10">
        <f t="shared" si="8"/>
        <v>55</v>
      </c>
      <c r="K31" s="10">
        <f t="shared" si="8"/>
        <v>3720</v>
      </c>
    </row>
    <row r="32" spans="1:11" s="1" customFormat="1" ht="24.95" customHeight="1" x14ac:dyDescent="0.25">
      <c r="A32" s="2"/>
      <c r="C32" s="2"/>
      <c r="D32" s="11"/>
      <c r="E32" s="11"/>
      <c r="F32" s="11"/>
      <c r="G32" s="11"/>
      <c r="H32" s="11"/>
      <c r="I32" s="11"/>
      <c r="J32" s="11"/>
      <c r="K32" s="12"/>
    </row>
    <row r="33" spans="1:11" s="1" customFormat="1" ht="24.95" customHeight="1" x14ac:dyDescent="0.25">
      <c r="A33" s="2"/>
      <c r="C33" s="2"/>
      <c r="D33" s="11"/>
      <c r="E33" s="11"/>
      <c r="F33" s="11"/>
      <c r="G33" s="11"/>
      <c r="H33" s="11"/>
      <c r="I33" s="11"/>
      <c r="J33" s="11"/>
      <c r="K33" s="12"/>
    </row>
    <row r="34" spans="1:11" s="1" customFormat="1" ht="24.95" customHeight="1" x14ac:dyDescent="0.25">
      <c r="A34" s="2"/>
      <c r="C34" s="2"/>
      <c r="D34" s="11"/>
      <c r="E34" s="11"/>
      <c r="F34" s="11"/>
      <c r="G34" s="11"/>
      <c r="H34" s="11"/>
      <c r="I34" s="11"/>
      <c r="J34" s="11"/>
      <c r="K34" s="12"/>
    </row>
    <row r="35" spans="1:11" s="1" customFormat="1" ht="24.95" customHeight="1" x14ac:dyDescent="0.25">
      <c r="A35" s="2"/>
      <c r="C35" s="2"/>
      <c r="D35" s="11"/>
      <c r="E35" s="11"/>
      <c r="F35" s="11"/>
      <c r="G35" s="11"/>
      <c r="H35" s="11"/>
      <c r="I35" s="11"/>
      <c r="J35" s="11"/>
      <c r="K35" s="12"/>
    </row>
    <row r="36" spans="1:11" s="1" customFormat="1" ht="24.95" customHeight="1" x14ac:dyDescent="0.25">
      <c r="A36" s="2"/>
      <c r="C36" s="2"/>
      <c r="D36" s="11"/>
      <c r="E36" s="11"/>
      <c r="F36" s="11"/>
      <c r="G36" s="11"/>
      <c r="H36" s="11"/>
      <c r="I36" s="11"/>
      <c r="J36" s="11"/>
      <c r="K36" s="12"/>
    </row>
    <row r="37" spans="1:11" s="1" customFormat="1" ht="24.95" customHeight="1" x14ac:dyDescent="0.25">
      <c r="A37" s="2"/>
      <c r="C37" s="2"/>
      <c r="D37" s="11"/>
      <c r="E37" s="11"/>
      <c r="F37" s="11"/>
      <c r="G37" s="11"/>
      <c r="H37" s="11"/>
      <c r="I37" s="11"/>
      <c r="J37" s="11"/>
      <c r="K37" s="12"/>
    </row>
    <row r="38" spans="1:11" s="1" customFormat="1" x14ac:dyDescent="0.25">
      <c r="A38" s="2"/>
      <c r="C38" s="2"/>
      <c r="D38" s="12"/>
      <c r="E38" s="12"/>
      <c r="F38" s="12"/>
      <c r="G38" s="12"/>
      <c r="H38" s="12"/>
      <c r="I38" s="12"/>
      <c r="J38" s="12"/>
      <c r="K38" s="12"/>
    </row>
    <row r="39" spans="1:11" s="1" customFormat="1" x14ac:dyDescent="0.25">
      <c r="A39" s="2"/>
      <c r="C39" s="2"/>
      <c r="D39" s="12"/>
      <c r="E39" s="12"/>
      <c r="F39" s="12"/>
      <c r="G39" s="12"/>
      <c r="H39" s="12"/>
      <c r="I39" s="12"/>
      <c r="J39" s="12"/>
      <c r="K39" s="12"/>
    </row>
    <row r="40" spans="1:11" s="1" customFormat="1" x14ac:dyDescent="0.25">
      <c r="A40" s="2"/>
      <c r="C40" s="2"/>
      <c r="D40" s="12"/>
      <c r="E40" s="12"/>
      <c r="F40" s="12"/>
      <c r="G40" s="12"/>
      <c r="H40" s="12"/>
      <c r="I40" s="12"/>
      <c r="J40" s="12"/>
      <c r="K40" s="12"/>
    </row>
    <row r="41" spans="1:11" s="1" customFormat="1" x14ac:dyDescent="0.25">
      <c r="A41" s="2"/>
      <c r="C41" s="2"/>
      <c r="D41" s="12"/>
      <c r="E41" s="12"/>
      <c r="F41" s="12"/>
      <c r="G41" s="12"/>
      <c r="H41" s="12"/>
      <c r="I41" s="12"/>
      <c r="J41" s="12"/>
      <c r="K41" s="12"/>
    </row>
    <row r="42" spans="1:11" s="1" customFormat="1" x14ac:dyDescent="0.25">
      <c r="A42" s="2"/>
      <c r="C42" s="2"/>
      <c r="D42" s="12"/>
      <c r="E42" s="12"/>
      <c r="F42" s="12"/>
      <c r="G42" s="12"/>
      <c r="H42" s="12"/>
      <c r="I42" s="12"/>
      <c r="J42" s="12"/>
      <c r="K42" s="12"/>
    </row>
    <row r="43" spans="1:11" s="1" customFormat="1" x14ac:dyDescent="0.25">
      <c r="A43" s="2"/>
      <c r="C43" s="2"/>
      <c r="D43" s="12"/>
      <c r="E43" s="12"/>
      <c r="F43" s="12"/>
      <c r="G43" s="12"/>
      <c r="H43" s="12"/>
      <c r="I43" s="12"/>
      <c r="J43" s="12"/>
      <c r="K43" s="12"/>
    </row>
    <row r="44" spans="1:11" s="1" customFormat="1" x14ac:dyDescent="0.25">
      <c r="A44" s="2"/>
      <c r="C44" s="2"/>
      <c r="D44" s="12"/>
      <c r="E44" s="12"/>
      <c r="F44" s="12"/>
      <c r="G44" s="12"/>
      <c r="H44" s="12"/>
      <c r="I44" s="12"/>
      <c r="J44" s="12"/>
      <c r="K44" s="12"/>
    </row>
    <row r="45" spans="1:11" s="1" customFormat="1" x14ac:dyDescent="0.25">
      <c r="A45" s="2"/>
      <c r="C45" s="2"/>
      <c r="D45" s="12"/>
      <c r="E45" s="12"/>
      <c r="F45" s="12"/>
      <c r="G45" s="12"/>
      <c r="H45" s="12"/>
      <c r="I45" s="12"/>
      <c r="J45" s="12"/>
      <c r="K45" s="12"/>
    </row>
    <row r="46" spans="1:11" s="1" customFormat="1" x14ac:dyDescent="0.25">
      <c r="A46" s="2"/>
      <c r="C46" s="2"/>
      <c r="D46" s="12"/>
      <c r="E46" s="12"/>
      <c r="F46" s="12"/>
      <c r="G46" s="12"/>
      <c r="H46" s="12"/>
      <c r="I46" s="12"/>
      <c r="J46" s="12"/>
      <c r="K46" s="12"/>
    </row>
    <row r="47" spans="1:11" s="1" customFormat="1" x14ac:dyDescent="0.25">
      <c r="A47" s="2"/>
      <c r="C47" s="2"/>
      <c r="D47" s="12"/>
      <c r="E47" s="12"/>
      <c r="F47" s="12"/>
      <c r="G47" s="12"/>
      <c r="H47" s="12"/>
      <c r="I47" s="12"/>
      <c r="J47" s="12"/>
      <c r="K47" s="12"/>
    </row>
    <row r="48" spans="1:11" s="1" customFormat="1" x14ac:dyDescent="0.25">
      <c r="A48" s="2"/>
      <c r="C48" s="2"/>
      <c r="D48" s="12"/>
      <c r="E48" s="12"/>
      <c r="F48" s="12"/>
      <c r="G48" s="12"/>
      <c r="H48" s="12"/>
      <c r="I48" s="12"/>
      <c r="J48" s="12"/>
      <c r="K48" s="12"/>
    </row>
  </sheetData>
  <mergeCells count="13">
    <mergeCell ref="A31:C31"/>
    <mergeCell ref="A5:A12"/>
    <mergeCell ref="B12:C12"/>
    <mergeCell ref="A13:A23"/>
    <mergeCell ref="B23:C23"/>
    <mergeCell ref="A24:A30"/>
    <mergeCell ref="B30:C30"/>
    <mergeCell ref="A1:K2"/>
    <mergeCell ref="A3:A4"/>
    <mergeCell ref="B3:B4"/>
    <mergeCell ref="C3:C4"/>
    <mergeCell ref="D3:D4"/>
    <mergeCell ref="E3:K3"/>
  </mergeCells>
  <phoneticPr fontId="1" type="noConversion"/>
  <pageMargins left="0.55000000000000004" right="0.25" top="0.75" bottom="0.75" header="0.3" footer="0.3"/>
  <pageSetup paperSize="9" scale="66" firstPageNumber="1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楊景雯</cp:lastModifiedBy>
  <cp:lastPrinted>2021-03-03T09:42:03Z</cp:lastPrinted>
  <dcterms:created xsi:type="dcterms:W3CDTF">2016-02-18T03:57:34Z</dcterms:created>
  <dcterms:modified xsi:type="dcterms:W3CDTF">2021-03-03T09:42:07Z</dcterms:modified>
</cp:coreProperties>
</file>