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93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<sst xmlns="http://schemas.openxmlformats.org/spreadsheetml/2006/main" count="256" uniqueCount="178">
  <si>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</si>
  <si>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</si>
  <si>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</si>
  <si>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</si>
  <si>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</si>
  <si>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</si>
  <si>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</si>
  <si>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</si>
  <si>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</si>
  <si>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</si>
  <si>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報缺時間</t>
  </si>
  <si>
    <t>機關網址</t>
  </si>
  <si>
    <t>承辦人</t>
  </si>
  <si>
    <t>聯絡電話</t>
  </si>
  <si>
    <t>工作內容
（機關所列工作內容係屬例示，實際之工作內容仍應由機關視業務推動需要指派之）</t>
  </si>
  <si>
    <t>職務所在地</t>
  </si>
  <si>
    <t>職務地址</t>
  </si>
  <si>
    <t>現缺</t>
  </si>
  <si>
    <t>112年07月至12月</t>
  </si>
  <si>
    <t>113年01月至03月</t>
  </si>
  <si>
    <t>113年04月至06月</t>
  </si>
  <si>
    <t>身心障礙特考三等</t>
  </si>
  <si>
    <t>綜合行政</t>
  </si>
  <si>
    <t>一般行政</t>
  </si>
  <si>
    <t>委任第5職等或薦任第6職等至薦任第7職等</t>
  </si>
  <si>
    <t>幹事</t>
  </si>
  <si>
    <t>A150010</t>
  </si>
  <si>
    <t>雲林縣崙背鄉崙背國民小學</t>
  </si>
  <si>
    <t>111/07/28 09:33:51</t>
  </si>
  <si>
    <t>雲林縣</t>
  </si>
  <si>
    <t>https://lpes.ylc.edu.tw/</t>
  </si>
  <si>
    <t>雲林縣崙背鄉南陽村大同路154號</t>
  </si>
  <si>
    <t>陳裕峰</t>
  </si>
  <si>
    <t>05-6962004分機816</t>
  </si>
  <si>
    <t>A150020</t>
  </si>
  <si>
    <t>臺南市六甲區六甲國民小學</t>
  </si>
  <si>
    <t>111/08/03 10:13:48</t>
  </si>
  <si>
    <t>臺南市</t>
  </si>
  <si>
    <t>https://www.ljes.tn.edu.tw/</t>
  </si>
  <si>
    <t>臺南市六甲區中正路319號</t>
  </si>
  <si>
    <t>凃忻妍</t>
  </si>
  <si>
    <t>06-6982041分機205</t>
  </si>
  <si>
    <t>預估缺</t>
  </si>
  <si>
    <t>花蓮縣立美崙國民中學</t>
  </si>
  <si>
    <t>111/08/11 14:09:25</t>
  </si>
  <si>
    <t>花蓮縣</t>
  </si>
  <si>
    <t>https://www.mljh.hlc.edu.tw/</t>
  </si>
  <si>
    <t>人事室劉家瑜</t>
  </si>
  <si>
    <t>03-8223537分機116</t>
  </si>
  <si>
    <t>A150210</t>
  </si>
  <si>
    <t>高雄市鳳山區福誠國民小學</t>
  </si>
  <si>
    <t>111/08/24 14:52:56</t>
  </si>
  <si>
    <t>高雄市</t>
  </si>
  <si>
    <t>http://www.ftn.kh.edu.tw/</t>
  </si>
  <si>
    <t>梁美萍</t>
  </si>
  <si>
    <t>07-8120152分機60</t>
  </si>
  <si>
    <t>A600020</t>
  </si>
  <si>
    <t>111/08/24 15:30:47</t>
  </si>
  <si>
    <t>基隆市</t>
  </si>
  <si>
    <t>https://ccjh.kl.edu.tw</t>
  </si>
  <si>
    <t>戚麗君</t>
  </si>
  <si>
    <t>02-24282191分機50</t>
  </si>
  <si>
    <t>臺南市東區崇明國民小學</t>
  </si>
  <si>
    <t>111/09/29 15:52:46</t>
  </si>
  <si>
    <t>https://www.cmes.tn.edu.tw/index.php</t>
  </si>
  <si>
    <t>臺南市東區崇明路698號</t>
  </si>
  <si>
    <t>黃慧欣</t>
  </si>
  <si>
    <t>A150220</t>
  </si>
  <si>
    <t>臺北市內湖區碧湖國民小學</t>
  </si>
  <si>
    <t>111/10/05 16:32:31</t>
  </si>
  <si>
    <t>臺北市</t>
  </si>
  <si>
    <t>https://www.bhps.tp.edu.tw/nss/p/index</t>
  </si>
  <si>
    <t>臺北市內湖區金龍路100號</t>
  </si>
  <si>
    <t>林玉霞</t>
  </si>
  <si>
    <t>02-27907161</t>
  </si>
  <si>
    <t>一般民政</t>
  </si>
  <si>
    <t>課員</t>
  </si>
  <si>
    <t>A600030</t>
  </si>
  <si>
    <t>高雄市杉林區公所</t>
  </si>
  <si>
    <t>111/07/29 12:39:30</t>
  </si>
  <si>
    <t>https://shanlin.kcg.gov.tw/</t>
  </si>
  <si>
    <t>邱郁捷</t>
  </si>
  <si>
    <t>戶政</t>
  </si>
  <si>
    <t>A610060</t>
  </si>
  <si>
    <t>新北市淡水戶政事務所</t>
  </si>
  <si>
    <t>111/08/04 15:51:35</t>
  </si>
  <si>
    <t>新北市</t>
  </si>
  <si>
    <t>https://www.tamsui.ris.ca.ntpc.gov.tw/</t>
  </si>
  <si>
    <t>新北市淡水區中山北路二段375號2樓</t>
  </si>
  <si>
    <t>張提詠</t>
  </si>
  <si>
    <t>文教行政</t>
  </si>
  <si>
    <t>教育行政</t>
  </si>
  <si>
    <t>A600230</t>
  </si>
  <si>
    <t>高雄市立岡山國民中學</t>
  </si>
  <si>
    <t>111/08/12 09:20:52</t>
  </si>
  <si>
    <t>http://school.kh.edu.tw/index.php?WebID=265</t>
  </si>
  <si>
    <t>高雄市岡山區岡燕路238號</t>
  </si>
  <si>
    <t>謝梅冠</t>
  </si>
  <si>
    <t>07-6212219分機216</t>
  </si>
  <si>
    <t>財稅金融</t>
  </si>
  <si>
    <t>財稅行政</t>
  </si>
  <si>
    <t>稅務員</t>
  </si>
  <si>
    <t>財政部中區國稅局</t>
  </si>
  <si>
    <t>111/10/05 09:30:47</t>
  </si>
  <si>
    <t>中部地區</t>
  </si>
  <si>
    <t>https://www.ntbca.gov.tw/</t>
  </si>
  <si>
    <t>臺中市西區民生路168號 （人員將依業務需求分配至竹山稽徵所或虎尾稽徵所）</t>
  </si>
  <si>
    <t>張育豪</t>
  </si>
  <si>
    <t>04-23051111分機8015</t>
  </si>
  <si>
    <t>金融保險</t>
  </si>
  <si>
    <t>科員</t>
  </si>
  <si>
    <t>金融監督管理委員會證券期貨局</t>
  </si>
  <si>
    <t>111/09/23 09:54:01</t>
  </si>
  <si>
    <t>https://www.sfb.gov.tw/ch/index.jsp</t>
  </si>
  <si>
    <t>台北市大安區新生南路一段85號</t>
  </si>
  <si>
    <t>周思吟</t>
  </si>
  <si>
    <t>02-27747203</t>
  </si>
  <si>
    <t>地政</t>
  </si>
  <si>
    <t>新北市三重地政事務所</t>
  </si>
  <si>
    <t>111/07/28 16:59:10</t>
  </si>
  <si>
    <t>https://www.sanchong.land.ntpc.gov.tw/</t>
  </si>
  <si>
    <t>新北市三重區新北大道路一段11號8-9樓</t>
  </si>
  <si>
    <t>張家嫚</t>
  </si>
  <si>
    <t>02-29886336分機600</t>
  </si>
  <si>
    <t>土木工程</t>
  </si>
  <si>
    <t>水利工程</t>
  </si>
  <si>
    <t>工程員</t>
  </si>
  <si>
    <t>A610230</t>
  </si>
  <si>
    <t>經濟部水利署第六河川局</t>
  </si>
  <si>
    <t>111/07/28 15:12:44</t>
  </si>
  <si>
    <t>https://www.wra06.gov.tw/</t>
  </si>
  <si>
    <t>高雄市岡山區柳橋西路15號</t>
  </si>
  <si>
    <t>蕭宜芬</t>
  </si>
  <si>
    <t>07-6279000分機1114</t>
  </si>
  <si>
    <t>薦任第6職等至薦任第7職等</t>
  </si>
  <si>
    <t>幫工程司</t>
  </si>
  <si>
    <t>A640040</t>
  </si>
  <si>
    <t>臺南市政府水利局</t>
  </si>
  <si>
    <t>111/08/08 15:48:33</t>
  </si>
  <si>
    <t>https://wrb1.tainan.gov.tw/</t>
  </si>
  <si>
    <t>臺南市新營區民治路36號</t>
  </si>
  <si>
    <t>李小姐</t>
  </si>
  <si>
    <t>06-6327802</t>
  </si>
  <si>
    <t>電機工程</t>
  </si>
  <si>
    <t>電力工程</t>
  </si>
  <si>
    <t>A600840</t>
  </si>
  <si>
    <t>高雄市政府工務局</t>
  </si>
  <si>
    <t>111/08/03 16:27:17</t>
  </si>
  <si>
    <t>https://pwb.kcg.gov.tw/Web/</t>
  </si>
  <si>
    <t>高雄市苓雅區四維三路2號5樓(建築管理處)</t>
  </si>
  <si>
    <t>李文琳</t>
  </si>
  <si>
    <t>07-3368333分機2268</t>
  </si>
  <si>
    <t>總計</t>
  </si>
  <si>
    <t>1.工作內容：
(1)辦理勞保及健保相關業務。(2)辦理午餐相關業務。(3)廚工管理相關業務。(4)其他臨時交辦事項。
2.工作環境：
(1)辦公室樓層:樓層1樓。(2)無障礙設施:無障礙坡道、無障礙廁所、電梯、緊急服務鈴、專用停車位。(3)輔助器具:無。說明:如有就業輔具需求，可申請職務再設計服務。(4)自費膳宿:供營養午餐。(5)交通:公車站。說明:機關距離台西客運「松本超市站」約200公尺，步行約5分鐘。高鐵站。說明:機關距離雲林高鐵站，約20分鐘車程。交流道。說明:機關距離台78號快速公路元長交流道，約15分鐘車程。</t>
  </si>
  <si>
    <t>1.工作內容：
(1)財產物品登記管理及協助相關庶務工作，需使用電腦及繕打文書；另因財產清點需走動。(2)承辦營養午餐業務及協助辦理文書相關業務，需使用電腦及繕打文書。(3)其他臨時交辦事項。
2.工作環境：
(1)辦公室樓層:樓層1樓。(2)無障礙設施:無障礙坡道、無障礙廁所、電梯、緊急服務鈴、導盲磚、專用停車位、火警閃光警示器、升降桌。(3)輔助器具:無。說明:如有就業輔具需求，可申請職務再設計服務。(4)自費膳宿:供營養午餐。(5)交通:公車站。說明:校門口設有公車站(六甲公車站牌)。交流道。說明:學校距離3號國道烏山頭交流道，約4分鐘車程。</t>
  </si>
  <si>
    <t>1.工作內容：
(1)財產管理：財產管理與申報，需使用電腦及繕打文書；另因財產清點需走動。(2)文書管理：負責學校印信之典守，並擔任全校性會議之記錄及處理其他有關文書事項等。(3)公文處理：公文之收發、繕校、登記及查催，文件之歸檔與保管。(4)勞健保業務。
2.工作環境：
(1)辦公室樓層:樓層2樓，需跨樓層移動。(2)無障礙設施:無障礙坡道、無障礙廁所、電梯、緊急服務鈴、導盲磚、專用停車位。(3)輔助器具:無。說明:如有就業輔具需求，可申請職務再設計服務。(4)自費膳宿:供營養午餐。(5)交通:公車站。說明:學校臨近花蓮客運美崙公車站，步行約1分鐘路程。火車站。說明:學校臨近花蓮火車站，約15分鐘車程。</t>
  </si>
  <si>
    <t>1.工作內容：
(1)財產管理業務。(2)零用金發放。(3)全校教職員工勞、健保、公保及退撫業務。(4)教職員工薪資、各項獎金之造冊與發放。(5)協辦出納組業務及其他臨時交辦事項。
2.工作環境：
(1)辦公室樓層:樓層1樓。(2)無障礙設施:無障礙坡道、無障礙廁所、電梯、緊急服務鈴、導盲磚、專用停車位、火警閃光警示器。(3)輔助器具:無。說明:如有就業輔具需求，可申請職務再設計服務。(4)自費膳宿:供營養午餐。(5)交通:公車站。說明:學校距離福誠國小公車站牌，步行約1分鐘。捷運站。說明:學校距離前鎮高中捷運站，步行約15分鐘。交流道。說明:學校距離1號國道五甲交流道，約10分鐘車程。</t>
  </si>
  <si>
    <t>1.工作內容：
(1)三七五租約、租佃業務及區域計畫。(2)租約登記及土地、區政特色。(3)協助民防組訓及防情防護業務之擬辦。
2.工作環境：
(1)辦公室樓層:樓層1樓。(2)無障礙設施:無障礙廁所、火警閃光警示器。(3)輔助器具:無。說明:如有就業輔具需求，可申請職務再設計服務。(4)自費膳宿:無。(5)交通:公車站。說明:距離杉林區公所公車站牌,步行約2分鐘。</t>
  </si>
  <si>
    <t>1.工作內容：
(1)辦理戶政相關業務。(2)各項櫃檯申請案件及相關業務。(3)其他交辦事項。
2.工作環境：
(1)辦公室樓層:樓層2樓。(2)無障礙設施:無障礙坡道、無障礙廁所、電梯、緊急服務鈴、導盲磚、專用停車位、火警閃光警示器。(3)輔助器具:無。說明:如有就業輔具需求，可申請職務再設計服務。(4)自費膳宿:無。(5)交通:公車站。說明:機關距離行政中心公車站，步行約1分鐘。</t>
  </si>
  <si>
    <t>1.工作內容：
(1)財產管理：財產登錄、報廢、盤點等工作(需跨樓層移動)。(2)協助總務處事務組相關工作。(3)公物維修處理、物品管理及協助家長會款項等相關事宜。(4)協助辦理學生升學相關事宜。(5)其他交辦事項。
2.工作環境：
(1)辦公室樓層:樓層1樓。(2)無障礙設施:無障礙坡道、電梯。(3)輔助器具:無。說明:如有就業輔具需求，可申請職務再設計服務。(4)自費膳宿:供營養午餐。(5)交通:火車站。說明:距離岡山火車站，步行約10分鐘。</t>
  </si>
  <si>
    <t>1.工作內容：
(1)辦理國稅稽徵(開徵、審核、退補稅處理)業務。(2)辦理全功能服務櫃台(含電話)，稅務資料申請案件處理及解答納稅義務人有關國稅之疑義。(3)本職缺係本局所屬竹山稽徵所或虎尾稽徵所預估職缺，將於職務實際出缺後，提供職務所在地點之工作內容說明。
2.工作環境：
(1)辦公室樓層:樓層1樓，需跨樓層移動。(2)無障礙設施:無障礙坡道、無障礙廁所、電梯、緊急服務鈴、專用停車位。(3)輔助器具:無。說明:如有就業輔具需求，可申請職務再設計服務。(4)自費膳宿:無。(5)交通:公車站。說明:竹山稽徵所距離仙公廟公車站(牌)，步行約8分鐘；虎尾稽徵所距離虎尾稅務公車站(牌)，步行約1分鐘。火車站。說明:竹山稽徵所距離林內火車站約12分鐘車程；虎尾稽徵所距離斗南火車站約13分鐘車程。交流道。說明:竹山稽徵所距離國道三號竹山交流道約13分鐘車程；虎尾稽徵所距離國道一號斗南交流道約6分鐘車程。(6)備註:竹山稽徵所位於樓層1樓、虎尾稽徵所位於樓層3、4樓，皆需跨樓層移動。</t>
  </si>
  <si>
    <t>1.工作內容：
(1)辦理證券市場、期貨市場之監督及管理。(2)辦理證券業、期貨業之監督及管理。(3)辦理投資人申訴及陳情案件處理。(4)其他臨時交辦事項。
2.工作環境：
(1)辦公室樓層:樓層5樓，需跨樓層移動。(2)無障礙設施:無障礙廁所、電梯。(3)輔助器具:無。說明:如有就業輔具需求，可申請職務再設計服務。(4)自費膳宿:無。(5)交通:公車站。說明:機關距離忠孝新生公車站，步行約3分鐘。捷運站。說明:機關距離忠孝新生捷運站，步行約5分鐘。</t>
  </si>
  <si>
    <t>1.工作內容：
(1)辦理登記案件審查作業。(2)公文及文書處裡。(3)其他臨時交辦事項。
2.工作環境：
(1)辦公室樓層:樓層8樓。(2)無障礙設施:無障礙坡道、電梯、緊急服務鈴。(3)輔助器具:無。說明:如有就業輔具需求，可申請職務再設計服務。
(4)自費膳宿:無。(5)交通:公車站。說明:機關距離捷運菜寮站公車站，步行約10分鐘。捷運站。說明:機關距離菜寮捷運站，步行約10分鐘。</t>
  </si>
  <si>
    <t>1.工作內容：
(1)辦理河、海堤工程規劃、測量、設計、施工、監造、河川管理、用地取得等相關業務。(2)需時常前往現地查勘驗收等。(3)其他臨時交辦事項。
(4)本職缺未來配合行政院組織調整，將隨同業務移撥至他機關，屆時並以調整後情形為準。(5)將依錄取人員特質及內部職缺調整情形，適性分派工作。
2.工作環境：
(1)辦公室樓層:樓層1樓。(2)無障礙設施:無障礙坡道、無障礙廁所、電梯、專用停車位。(3)輔助器具:無。說明:如有就業輔具需求，可申請職務再設計服務。(4)自費膳宿:無。(5)交通:公車站。說明:機關距離中正堂公車站，步行約3分鐘。捷運站。說明:機關距離高雄捷運南岡山站，約10分鐘車程。火車站。說明:機關距離岡山火車站，約10分鐘車程。交流道。說明:機關距離岡山交流道，約10分鐘車程。(6)備註:1、辦公樓層位於1樓及2樓，將依錄取人員適性調整工作環境。2、用膳或宿舍情形：附近用餐方便，無提供宿舍。</t>
  </si>
  <si>
    <t>1.工作內容：
(1)辦理簡易水土保持申報及水土保持計畫相關業務。(2)辦理水土保持工程相關業務。(3)上開各項業務均需使用電腦及繕打文書，另因處理公文資料等需在不同樓層間、室內室外走動。(4)其他臨時交辦事項。
2.工作環境：
(1)辦公室樓層:樓層2樓，需跨樓層移動。(2)無障礙設施:無障礙坡道、無障礙廁所、電梯、緊急服務鈴、導盲磚、專用停車位、火警閃光警示器。(3)輔助器具:無。說明:如有就業輔具需求，可申請職務再設計服務。(4)自費膳宿:宿舍(需抽籤或排隊)。(5)交通:公車站。說明:機關距離民治市政中心站公車站牌，步行約2分鐘。火車站。說明:機關臨近新營火車站約5分鐘車程，可搭乘大台南公車-棕幹線公車（至火車站對面新營客運總站搭乘），至民治市政中心站下車。</t>
  </si>
  <si>
    <t>1.工作內容：
(1)建築物昇降設備、機械遊樂設施檢查管理業務。(2)建築物公共安全及公寓大廈管理業務。(3)建築管理專案業務。(4)其他臨時交辦事項。
2.工作環境：
(1)辦公室樓層:樓層5樓，需跨樓層移動。(2)無障礙設施:無障礙坡道、無障礙廁所、電梯、緊急服務鈴、專用停車位、火警閃光警示器。(3)輔助器具:無。說明:如有就業輔具需求，可申請職務再設計服務。(4)自費膳宿:員工餐廳。(5)交通:公車站。說明:機關距離市政大樓公車站牌，步行約3分鐘。捷運站。說明:機關距離三多商圈捷運站，步行約18分鐘；機關距離信義國小捷運站，步行約17分鐘。火車站。說明:機關距離高雄車站，約10分鐘車程。交流道。說明:機關距離國道1號中正交流道，約10分鐘車程；機關距離國道1號三多交流道，約11分鐘車程。</t>
  </si>
  <si>
    <t>112年公務人員特種考試身心障礙人員考試三等考試任用計畫彙總表</t>
  </si>
  <si>
    <t>1.工作內容：
(1)財產管理及盤點。(2)小額採購(電子核銷系統)、綠色採購、優先採購。(3)辦理場地租借、停車證管理及教職員工交通費相關事宜。(4)其他臨時交辦事項。
2.工作環境：
(1)辦公室樓層:樓層1樓，需跨樓層移動。(2)無障礙設施:無障礙坡道、無障礙廁所、電梯、緊急服務鈴、導盲磚、專用停車位。(3)輔助器具:無。說明:如有就業輔具需求，可申請職務再設計服務。(4)自費膳宿:無。(5)交通:捷運站。說明:距離內湖捷運站，步行約10分鐘。</t>
  </si>
  <si>
    <t>1.工作內容：
(1)薪資造冊暨發放薪資。(2)收發公文、公告。(3)承辦勞保暨勞工健保加退保暨相關業務。(4)辦理繳納公保勞保健保退撫年金各項保費清單。(5)其他上級長官臨時交辦事項。
2.工作環境：
(1)辦公室樓層:樓層1樓，需跨樓層移動。(2)無障礙設施:無障礙坡道、無障礙廁所、電梯、緊急服務鈴、導盲磚、專用停車位、火警閃光警示器。(3)輔助器具:無。說明:如有就業輔具需求，可申請職務再設計服務。(4)自費膳宿:供營養午餐。(5)交通:公車站。說明:學校距離臺南市立醫院公車站，步行10分鐘。</t>
  </si>
  <si>
    <t>06-2673330分機8602</t>
  </si>
  <si>
    <t>07-6771340分機280</t>
  </si>
  <si>
    <t>02-26232830分機2006</t>
  </si>
  <si>
    <t>花蓮市化道路40巷1號</t>
  </si>
  <si>
    <t>高雄市鳳山區忠誠路145號</t>
  </si>
  <si>
    <t>1.工作內容：
(1)教務處綜合性業務之處理。(2)協助學生各項考試相關業務之處理。(3)協助缺、代補課業務以及圖書設備事務。(4)其他臨時交辦事項。
2.工作環境：
(1)辦公室樓層:樓層1樓，需跨樓層移動。(2)無障礙設施:無障礙坡道、無障礙廁所、電梯。(3)輔助器具:無。說明:如有就業輔具需求，可申請職務再設計服務。(4)自費膳宿:供營養午餐。(5)交通:火車站。說明:本校距離基隆火車站，步行約30分鐘。</t>
  </si>
  <si>
    <t>基隆市中正區中船路36巷59號</t>
  </si>
  <si>
    <t>基隆市立中正國民中學</t>
  </si>
  <si>
    <t>高雄市杉林區上平里山仙路6號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</si>
</sst>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38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rgb="FF9C65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9C0006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1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9" fillId="31" borderId="9" applyNumberFormat="0" applyAlignment="0" applyProtection="0"/>
    <xf numFmtId="0" fontId="37" fillId="3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33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0" borderId="0" xfId="34" applyFont="1" applyBorder="1" applyAlignment="1" quotePrefix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188" fontId="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29"/>
  <sheetViews>
    <sheetView tabSelected="1" view="pageLayout" zoomScaleNormal="120" workbookViewId="0" topLeftCell="A11">
      <selection activeCell="T12" sqref="S12:T12"/>
    </sheetView>
  </sheetViews>
  <sheetFormatPr defaultColWidth="9.00390625" defaultRowHeight="16.5"/>
  <cols>
    <col min="1" max="1" width="4.625" style="5" customWidth="1"/>
    <col min="2" max="3" width="5.125" style="5" customWidth="1"/>
    <col min="4" max="4" width="11.125" style="5" customWidth="1"/>
    <col min="5" max="5" width="6.625" style="5" customWidth="1"/>
    <col min="6" max="6" width="7.625" style="5" customWidth="1"/>
    <col min="7" max="7" width="9.625" style="5" customWidth="1"/>
    <col min="8" max="8" width="8.875" style="5" hidden="1" customWidth="1"/>
    <col min="9" max="9" width="6.625" style="5" customWidth="1"/>
    <col min="10" max="13" width="5.625" style="9" customWidth="1"/>
    <col min="14" max="15" width="5.625" style="9" hidden="1" customWidth="1"/>
    <col min="16" max="16" width="4.625" style="9" customWidth="1"/>
    <col min="17" max="17" width="37.00390625" style="10" customWidth="1"/>
    <col min="18" max="20" width="9.625" style="10" customWidth="1"/>
    <col min="21" max="21" width="10.75390625" style="10" customWidth="1"/>
  </cols>
  <sheetData>
    <row r="1" spans="1:21" s="11" customFormat="1" ht="30" customHeight="1">
      <c r="A1" s="18" t="s">
        <v>166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  <c r="U1" s="20"/>
    </row>
    <row r="2" spans="1:21" s="2" customFormat="1" ht="20.25" customHeight="1">
      <c r="A2" s="23" t="s">
        <v>0</v>
      </c>
      <c r="B2" s="31" t="s">
        <v>1</v>
      </c>
      <c r="C2" s="32"/>
      <c r="D2" s="28" t="s">
        <v>5</v>
      </c>
      <c r="E2" s="28" t="s">
        <v>6</v>
      </c>
      <c r="F2" s="23" t="s">
        <v>7</v>
      </c>
      <c r="G2" s="23" t="s">
        <v>8</v>
      </c>
      <c r="H2" s="23" t="s">
        <v>10</v>
      </c>
      <c r="I2" s="28" t="s">
        <v>15</v>
      </c>
      <c r="J2" s="25" t="s">
        <v>4</v>
      </c>
      <c r="K2" s="26"/>
      <c r="L2" s="26"/>
      <c r="M2" s="26"/>
      <c r="N2" s="26"/>
      <c r="O2" s="26"/>
      <c r="P2" s="27"/>
      <c r="Q2" s="33" t="s">
        <v>14</v>
      </c>
      <c r="R2" s="21" t="s">
        <v>11</v>
      </c>
      <c r="S2" s="21" t="s">
        <v>16</v>
      </c>
      <c r="T2" s="21" t="s">
        <v>12</v>
      </c>
      <c r="U2" s="21" t="s">
        <v>13</v>
      </c>
    </row>
    <row r="3" spans="1:21" s="3" customFormat="1" ht="57">
      <c r="A3" s="24"/>
      <c r="B3" s="4" t="s">
        <v>2</v>
      </c>
      <c r="C3" s="6" t="s">
        <v>9</v>
      </c>
      <c r="D3" s="29"/>
      <c r="E3" s="29"/>
      <c r="F3" s="30"/>
      <c r="G3" s="30"/>
      <c r="H3" s="24"/>
      <c r="I3" s="29"/>
      <c r="J3" s="7" t="s">
        <v>17</v>
      </c>
      <c r="K3" s="7" t="s">
        <v>18</v>
      </c>
      <c r="L3" s="7" t="s">
        <v>19</v>
      </c>
      <c r="M3" s="7" t="s">
        <v>20</v>
      </c>
      <c r="N3" s="7"/>
      <c r="O3" s="7"/>
      <c r="P3" s="8" t="s">
        <v>3</v>
      </c>
      <c r="Q3" s="34"/>
      <c r="R3" s="22"/>
      <c r="S3" s="22"/>
      <c r="T3" s="22"/>
      <c r="U3" s="22"/>
    </row>
    <row r="4" spans="1:21" s="1" customFormat="1" ht="199.5">
      <c r="A4" s="6" t="s">
        <v>21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f aca="true" t="shared" si="0" ref="P4:P29">SUM(J4:M4)</f>
        <v>1</v>
      </c>
      <c r="Q4" s="13" t="s">
        <v>153</v>
      </c>
      <c r="R4" s="14" t="s">
        <v>30</v>
      </c>
      <c r="S4" s="14" t="s">
        <v>31</v>
      </c>
      <c r="T4" s="14" t="s">
        <v>32</v>
      </c>
      <c r="U4" s="14" t="s">
        <v>33</v>
      </c>
    </row>
    <row r="5" spans="1:21" s="1" customFormat="1" ht="213.75">
      <c r="A5" s="6" t="s">
        <v>21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34</v>
      </c>
      <c r="G5" s="6" t="s">
        <v>35</v>
      </c>
      <c r="H5" s="6" t="s">
        <v>36</v>
      </c>
      <c r="I5" s="6" t="s">
        <v>37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f t="shared" si="0"/>
        <v>1</v>
      </c>
      <c r="Q5" s="13" t="s">
        <v>154</v>
      </c>
      <c r="R5" s="14" t="s">
        <v>38</v>
      </c>
      <c r="S5" s="14" t="s">
        <v>39</v>
      </c>
      <c r="T5" s="14" t="s">
        <v>40</v>
      </c>
      <c r="U5" s="14" t="s">
        <v>41</v>
      </c>
    </row>
    <row r="6" spans="1:21" s="1" customFormat="1" ht="228">
      <c r="A6" s="6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42</v>
      </c>
      <c r="G6" s="6" t="s">
        <v>43</v>
      </c>
      <c r="H6" s="6" t="s">
        <v>44</v>
      </c>
      <c r="I6" s="6" t="s">
        <v>45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f t="shared" si="0"/>
        <v>1</v>
      </c>
      <c r="Q6" s="13" t="s">
        <v>155</v>
      </c>
      <c r="R6" s="14" t="s">
        <v>46</v>
      </c>
      <c r="S6" s="14" t="s">
        <v>172</v>
      </c>
      <c r="T6" s="14" t="s">
        <v>47</v>
      </c>
      <c r="U6" s="14" t="s">
        <v>48</v>
      </c>
    </row>
    <row r="7" spans="1:21" s="1" customFormat="1" ht="213.75">
      <c r="A7" s="6" t="s">
        <v>21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49</v>
      </c>
      <c r="G7" s="6" t="s">
        <v>50</v>
      </c>
      <c r="H7" s="6" t="s">
        <v>51</v>
      </c>
      <c r="I7" s="6" t="s">
        <v>52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f t="shared" si="0"/>
        <v>1</v>
      </c>
      <c r="Q7" s="13" t="s">
        <v>156</v>
      </c>
      <c r="R7" s="14" t="s">
        <v>53</v>
      </c>
      <c r="S7" s="14" t="s">
        <v>173</v>
      </c>
      <c r="T7" s="14" t="s">
        <v>54</v>
      </c>
      <c r="U7" s="14" t="s">
        <v>55</v>
      </c>
    </row>
    <row r="8" spans="1:21" s="1" customFormat="1" ht="156.75">
      <c r="A8" s="6" t="s">
        <v>21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56</v>
      </c>
      <c r="G8" s="6" t="s">
        <v>176</v>
      </c>
      <c r="H8" s="6" t="s">
        <v>57</v>
      </c>
      <c r="I8" s="6" t="s">
        <v>58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f t="shared" si="0"/>
        <v>1</v>
      </c>
      <c r="Q8" s="13" t="s">
        <v>174</v>
      </c>
      <c r="R8" s="14" t="s">
        <v>59</v>
      </c>
      <c r="S8" s="14" t="s">
        <v>175</v>
      </c>
      <c r="T8" s="14" t="s">
        <v>60</v>
      </c>
      <c r="U8" s="14" t="s">
        <v>61</v>
      </c>
    </row>
    <row r="9" spans="1:21" s="1" customFormat="1" ht="185.25">
      <c r="A9" s="6" t="s">
        <v>21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26</v>
      </c>
      <c r="G9" s="6" t="s">
        <v>62</v>
      </c>
      <c r="H9" s="6" t="s">
        <v>63</v>
      </c>
      <c r="I9" s="6" t="s">
        <v>37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f t="shared" si="0"/>
        <v>1</v>
      </c>
      <c r="Q9" s="13" t="s">
        <v>168</v>
      </c>
      <c r="R9" s="14" t="s">
        <v>64</v>
      </c>
      <c r="S9" s="14" t="s">
        <v>65</v>
      </c>
      <c r="T9" s="14" t="s">
        <v>66</v>
      </c>
      <c r="U9" s="14" t="s">
        <v>169</v>
      </c>
    </row>
    <row r="10" spans="1:21" s="1" customFormat="1" ht="171">
      <c r="A10" s="6" t="s">
        <v>21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67</v>
      </c>
      <c r="G10" s="6" t="s">
        <v>68</v>
      </c>
      <c r="H10" s="6" t="s">
        <v>69</v>
      </c>
      <c r="I10" s="6" t="s">
        <v>70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f t="shared" si="0"/>
        <v>1</v>
      </c>
      <c r="Q10" s="13" t="s">
        <v>167</v>
      </c>
      <c r="R10" s="14" t="s">
        <v>71</v>
      </c>
      <c r="S10" s="14" t="s">
        <v>72</v>
      </c>
      <c r="T10" s="14" t="s">
        <v>73</v>
      </c>
      <c r="U10" s="14" t="s">
        <v>74</v>
      </c>
    </row>
    <row r="11" spans="1:21" s="1" customFormat="1" ht="16.5">
      <c r="A11" s="15" t="s">
        <v>3</v>
      </c>
      <c r="B11" s="15"/>
      <c r="C11" s="15"/>
      <c r="D11" s="15"/>
      <c r="E11" s="15"/>
      <c r="F11" s="15"/>
      <c r="G11" s="15"/>
      <c r="H11" s="15"/>
      <c r="I11" s="15"/>
      <c r="J11" s="16">
        <f>SUM(J4:J10)</f>
        <v>5</v>
      </c>
      <c r="K11" s="16">
        <f>SUM(K4:K10)</f>
        <v>1</v>
      </c>
      <c r="L11" s="16">
        <f>SUM(L4:L10)</f>
        <v>1</v>
      </c>
      <c r="M11" s="16">
        <f>SUM(M4:M10)</f>
        <v>0</v>
      </c>
      <c r="N11" s="16"/>
      <c r="O11" s="16"/>
      <c r="P11" s="16">
        <f t="shared" si="0"/>
        <v>7</v>
      </c>
      <c r="Q11" s="17"/>
      <c r="R11" s="17"/>
      <c r="S11" s="17"/>
      <c r="T11" s="17"/>
      <c r="U11" s="17"/>
    </row>
    <row r="12" spans="1:21" s="1" customFormat="1" ht="142.5">
      <c r="A12" s="6" t="s">
        <v>21</v>
      </c>
      <c r="B12" s="6" t="s">
        <v>22</v>
      </c>
      <c r="C12" s="6" t="s">
        <v>75</v>
      </c>
      <c r="D12" s="6" t="s">
        <v>24</v>
      </c>
      <c r="E12" s="6" t="s">
        <v>76</v>
      </c>
      <c r="F12" s="6" t="s">
        <v>77</v>
      </c>
      <c r="G12" s="6" t="s">
        <v>78</v>
      </c>
      <c r="H12" s="6" t="s">
        <v>79</v>
      </c>
      <c r="I12" s="6" t="s">
        <v>52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 t="shared" si="0"/>
        <v>1</v>
      </c>
      <c r="Q12" s="13" t="s">
        <v>157</v>
      </c>
      <c r="R12" s="14" t="s">
        <v>80</v>
      </c>
      <c r="S12" s="14" t="s">
        <v>177</v>
      </c>
      <c r="T12" s="14" t="s">
        <v>81</v>
      </c>
      <c r="U12" s="14" t="s">
        <v>170</v>
      </c>
    </row>
    <row r="13" spans="1:21" s="1" customFormat="1" ht="16.5">
      <c r="A13" s="15" t="s">
        <v>3</v>
      </c>
      <c r="B13" s="15"/>
      <c r="C13" s="15"/>
      <c r="D13" s="15"/>
      <c r="E13" s="15"/>
      <c r="F13" s="15"/>
      <c r="G13" s="15"/>
      <c r="H13" s="15"/>
      <c r="I13" s="15"/>
      <c r="J13" s="16">
        <f>SUM(J12:J12)</f>
        <v>1</v>
      </c>
      <c r="K13" s="16">
        <f>SUM(K12:K12)</f>
        <v>0</v>
      </c>
      <c r="L13" s="16">
        <f>SUM(L12:L12)</f>
        <v>0</v>
      </c>
      <c r="M13" s="16">
        <f>SUM(M12:M12)</f>
        <v>0</v>
      </c>
      <c r="N13" s="16"/>
      <c r="O13" s="16"/>
      <c r="P13" s="16">
        <f t="shared" si="0"/>
        <v>1</v>
      </c>
      <c r="Q13" s="17"/>
      <c r="R13" s="17"/>
      <c r="S13" s="17"/>
      <c r="T13" s="17"/>
      <c r="U13" s="17"/>
    </row>
    <row r="14" spans="1:21" s="1" customFormat="1" ht="156.75">
      <c r="A14" s="6" t="s">
        <v>21</v>
      </c>
      <c r="B14" s="6" t="s">
        <v>22</v>
      </c>
      <c r="C14" s="6" t="s">
        <v>82</v>
      </c>
      <c r="D14" s="6" t="s">
        <v>24</v>
      </c>
      <c r="E14" s="6" t="s">
        <v>76</v>
      </c>
      <c r="F14" s="6" t="s">
        <v>83</v>
      </c>
      <c r="G14" s="6" t="s">
        <v>84</v>
      </c>
      <c r="H14" s="6" t="s">
        <v>85</v>
      </c>
      <c r="I14" s="6" t="s">
        <v>86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 t="shared" si="0"/>
        <v>1</v>
      </c>
      <c r="Q14" s="13" t="s">
        <v>158</v>
      </c>
      <c r="R14" s="14" t="s">
        <v>87</v>
      </c>
      <c r="S14" s="14" t="s">
        <v>88</v>
      </c>
      <c r="T14" s="14" t="s">
        <v>89</v>
      </c>
      <c r="U14" s="14" t="s">
        <v>171</v>
      </c>
    </row>
    <row r="15" spans="1:21" s="1" customFormat="1" ht="16.5">
      <c r="A15" s="15" t="s">
        <v>3</v>
      </c>
      <c r="B15" s="15"/>
      <c r="C15" s="15"/>
      <c r="D15" s="15"/>
      <c r="E15" s="15"/>
      <c r="F15" s="15"/>
      <c r="G15" s="15"/>
      <c r="H15" s="15"/>
      <c r="I15" s="15"/>
      <c r="J15" s="16">
        <f>SUM(J14:J14)</f>
        <v>1</v>
      </c>
      <c r="K15" s="16">
        <f>SUM(K14:K14)</f>
        <v>0</v>
      </c>
      <c r="L15" s="16">
        <f>SUM(L14:L14)</f>
        <v>0</v>
      </c>
      <c r="M15" s="16">
        <f>SUM(M14:M14)</f>
        <v>0</v>
      </c>
      <c r="N15" s="16"/>
      <c r="O15" s="16"/>
      <c r="P15" s="16">
        <f t="shared" si="0"/>
        <v>1</v>
      </c>
      <c r="Q15" s="17"/>
      <c r="R15" s="17"/>
      <c r="S15" s="17"/>
      <c r="T15" s="17"/>
      <c r="U15" s="17"/>
    </row>
    <row r="16" spans="1:21" s="1" customFormat="1" ht="171">
      <c r="A16" s="6" t="s">
        <v>21</v>
      </c>
      <c r="B16" s="6" t="s">
        <v>90</v>
      </c>
      <c r="C16" s="6" t="s">
        <v>91</v>
      </c>
      <c r="D16" s="6" t="s">
        <v>24</v>
      </c>
      <c r="E16" s="6" t="s">
        <v>25</v>
      </c>
      <c r="F16" s="6" t="s">
        <v>92</v>
      </c>
      <c r="G16" s="6" t="s">
        <v>93</v>
      </c>
      <c r="H16" s="6" t="s">
        <v>94</v>
      </c>
      <c r="I16" s="6" t="s">
        <v>52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1</v>
      </c>
      <c r="Q16" s="13" t="s">
        <v>159</v>
      </c>
      <c r="R16" s="14" t="s">
        <v>95</v>
      </c>
      <c r="S16" s="14" t="s">
        <v>96</v>
      </c>
      <c r="T16" s="14" t="s">
        <v>97</v>
      </c>
      <c r="U16" s="14" t="s">
        <v>98</v>
      </c>
    </row>
    <row r="17" spans="1:21" s="1" customFormat="1" ht="16.5">
      <c r="A17" s="15" t="s">
        <v>3</v>
      </c>
      <c r="B17" s="15"/>
      <c r="C17" s="15"/>
      <c r="D17" s="15"/>
      <c r="E17" s="15"/>
      <c r="F17" s="15"/>
      <c r="G17" s="15"/>
      <c r="H17" s="15"/>
      <c r="I17" s="15"/>
      <c r="J17" s="16">
        <f>SUM(J16:J16)</f>
        <v>1</v>
      </c>
      <c r="K17" s="16">
        <f>SUM(K16:K16)</f>
        <v>0</v>
      </c>
      <c r="L17" s="16">
        <f>SUM(L16:L16)</f>
        <v>0</v>
      </c>
      <c r="M17" s="16">
        <f>SUM(M16:M16)</f>
        <v>0</v>
      </c>
      <c r="N17" s="16"/>
      <c r="O17" s="16"/>
      <c r="P17" s="16">
        <f t="shared" si="0"/>
        <v>1</v>
      </c>
      <c r="Q17" s="17"/>
      <c r="R17" s="17"/>
      <c r="S17" s="17"/>
      <c r="T17" s="17"/>
      <c r="U17" s="17"/>
    </row>
    <row r="18" spans="1:21" s="1" customFormat="1" ht="313.5">
      <c r="A18" s="6" t="s">
        <v>21</v>
      </c>
      <c r="B18" s="6" t="s">
        <v>99</v>
      </c>
      <c r="C18" s="6" t="s">
        <v>100</v>
      </c>
      <c r="D18" s="6" t="s">
        <v>24</v>
      </c>
      <c r="E18" s="6" t="s">
        <v>101</v>
      </c>
      <c r="F18" s="6" t="s">
        <v>42</v>
      </c>
      <c r="G18" s="6" t="s">
        <v>102</v>
      </c>
      <c r="H18" s="6" t="s">
        <v>103</v>
      </c>
      <c r="I18" s="6" t="s">
        <v>104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1</v>
      </c>
      <c r="Q18" s="13" t="s">
        <v>160</v>
      </c>
      <c r="R18" s="14" t="s">
        <v>105</v>
      </c>
      <c r="S18" s="14" t="s">
        <v>106</v>
      </c>
      <c r="T18" s="14" t="s">
        <v>107</v>
      </c>
      <c r="U18" s="14" t="s">
        <v>108</v>
      </c>
    </row>
    <row r="19" spans="1:21" s="1" customFormat="1" ht="16.5">
      <c r="A19" s="15" t="s">
        <v>3</v>
      </c>
      <c r="B19" s="15"/>
      <c r="C19" s="15"/>
      <c r="D19" s="15"/>
      <c r="E19" s="15"/>
      <c r="F19" s="15"/>
      <c r="G19" s="15"/>
      <c r="H19" s="15"/>
      <c r="I19" s="15"/>
      <c r="J19" s="16">
        <f>SUM(J18:J18)</f>
        <v>0</v>
      </c>
      <c r="K19" s="16">
        <f>SUM(K18:K18)</f>
        <v>1</v>
      </c>
      <c r="L19" s="16">
        <f>SUM(L18:L18)</f>
        <v>0</v>
      </c>
      <c r="M19" s="16">
        <f>SUM(M18:M18)</f>
        <v>0</v>
      </c>
      <c r="N19" s="16"/>
      <c r="O19" s="16"/>
      <c r="P19" s="16">
        <f t="shared" si="0"/>
        <v>1</v>
      </c>
      <c r="Q19" s="17"/>
      <c r="R19" s="17"/>
      <c r="S19" s="17"/>
      <c r="T19" s="17"/>
      <c r="U19" s="17"/>
    </row>
    <row r="20" spans="1:21" s="1" customFormat="1" ht="185.25">
      <c r="A20" s="6" t="s">
        <v>21</v>
      </c>
      <c r="B20" s="6" t="s">
        <v>99</v>
      </c>
      <c r="C20" s="6" t="s">
        <v>109</v>
      </c>
      <c r="D20" s="6" t="s">
        <v>24</v>
      </c>
      <c r="E20" s="6" t="s">
        <v>110</v>
      </c>
      <c r="F20" s="6" t="s">
        <v>42</v>
      </c>
      <c r="G20" s="6" t="s">
        <v>111</v>
      </c>
      <c r="H20" s="6" t="s">
        <v>112</v>
      </c>
      <c r="I20" s="6" t="s">
        <v>70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1</v>
      </c>
      <c r="Q20" s="13" t="s">
        <v>161</v>
      </c>
      <c r="R20" s="14" t="s">
        <v>113</v>
      </c>
      <c r="S20" s="14" t="s">
        <v>114</v>
      </c>
      <c r="T20" s="14" t="s">
        <v>115</v>
      </c>
      <c r="U20" s="14" t="s">
        <v>116</v>
      </c>
    </row>
    <row r="21" spans="1:21" s="1" customFormat="1" ht="16.5">
      <c r="A21" s="15" t="s">
        <v>3</v>
      </c>
      <c r="B21" s="15"/>
      <c r="C21" s="15"/>
      <c r="D21" s="15"/>
      <c r="E21" s="15"/>
      <c r="F21" s="15"/>
      <c r="G21" s="15"/>
      <c r="H21" s="15"/>
      <c r="I21" s="15"/>
      <c r="J21" s="16">
        <f>SUM(J20:J20)</f>
        <v>0</v>
      </c>
      <c r="K21" s="16">
        <f>SUM(K20:K20)</f>
        <v>1</v>
      </c>
      <c r="L21" s="16">
        <f>SUM(L20:L20)</f>
        <v>0</v>
      </c>
      <c r="M21" s="16">
        <f>SUM(M20:M20)</f>
        <v>0</v>
      </c>
      <c r="N21" s="16"/>
      <c r="O21" s="16"/>
      <c r="P21" s="16">
        <f t="shared" si="0"/>
        <v>1</v>
      </c>
      <c r="Q21" s="17"/>
      <c r="R21" s="17"/>
      <c r="S21" s="17"/>
      <c r="T21" s="17"/>
      <c r="U21" s="17"/>
    </row>
    <row r="22" spans="1:21" s="1" customFormat="1" ht="171">
      <c r="A22" s="6" t="s">
        <v>21</v>
      </c>
      <c r="B22" s="6" t="s">
        <v>117</v>
      </c>
      <c r="C22" s="6" t="s">
        <v>117</v>
      </c>
      <c r="D22" s="6" t="s">
        <v>24</v>
      </c>
      <c r="E22" s="6" t="s">
        <v>76</v>
      </c>
      <c r="F22" s="6" t="s">
        <v>77</v>
      </c>
      <c r="G22" s="6" t="s">
        <v>118</v>
      </c>
      <c r="H22" s="6" t="s">
        <v>119</v>
      </c>
      <c r="I22" s="6" t="s">
        <v>86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1</v>
      </c>
      <c r="Q22" s="13" t="s">
        <v>162</v>
      </c>
      <c r="R22" s="14" t="s">
        <v>120</v>
      </c>
      <c r="S22" s="14" t="s">
        <v>121</v>
      </c>
      <c r="T22" s="14" t="s">
        <v>122</v>
      </c>
      <c r="U22" s="14" t="s">
        <v>123</v>
      </c>
    </row>
    <row r="23" spans="1:21" s="1" customFormat="1" ht="16.5">
      <c r="A23" s="15" t="s">
        <v>3</v>
      </c>
      <c r="B23" s="15"/>
      <c r="C23" s="15"/>
      <c r="D23" s="15"/>
      <c r="E23" s="15"/>
      <c r="F23" s="15"/>
      <c r="G23" s="15"/>
      <c r="H23" s="15"/>
      <c r="I23" s="15"/>
      <c r="J23" s="16">
        <f>SUM(J22:J22)</f>
        <v>1</v>
      </c>
      <c r="K23" s="16">
        <f>SUM(K22:K22)</f>
        <v>0</v>
      </c>
      <c r="L23" s="16">
        <f>SUM(L22:L22)</f>
        <v>0</v>
      </c>
      <c r="M23" s="16">
        <f>SUM(M22:M22)</f>
        <v>0</v>
      </c>
      <c r="N23" s="16"/>
      <c r="O23" s="16"/>
      <c r="P23" s="16">
        <f t="shared" si="0"/>
        <v>1</v>
      </c>
      <c r="Q23" s="17"/>
      <c r="R23" s="17"/>
      <c r="S23" s="17"/>
      <c r="T23" s="17"/>
      <c r="U23" s="17"/>
    </row>
    <row r="24" spans="1:21" s="1" customFormat="1" ht="313.5">
      <c r="A24" s="6" t="s">
        <v>21</v>
      </c>
      <c r="B24" s="6" t="s">
        <v>124</v>
      </c>
      <c r="C24" s="6" t="s">
        <v>125</v>
      </c>
      <c r="D24" s="6" t="s">
        <v>24</v>
      </c>
      <c r="E24" s="6" t="s">
        <v>126</v>
      </c>
      <c r="F24" s="6" t="s">
        <v>127</v>
      </c>
      <c r="G24" s="6" t="s">
        <v>128</v>
      </c>
      <c r="H24" s="6" t="s">
        <v>129</v>
      </c>
      <c r="I24" s="6" t="s">
        <v>52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0"/>
        <v>1</v>
      </c>
      <c r="Q24" s="13" t="s">
        <v>163</v>
      </c>
      <c r="R24" s="14" t="s">
        <v>130</v>
      </c>
      <c r="S24" s="14" t="s">
        <v>131</v>
      </c>
      <c r="T24" s="14" t="s">
        <v>132</v>
      </c>
      <c r="U24" s="14" t="s">
        <v>133</v>
      </c>
    </row>
    <row r="25" spans="1:21" s="1" customFormat="1" ht="256.5">
      <c r="A25" s="6" t="s">
        <v>21</v>
      </c>
      <c r="B25" s="6" t="s">
        <v>124</v>
      </c>
      <c r="C25" s="6" t="s">
        <v>125</v>
      </c>
      <c r="D25" s="6" t="s">
        <v>134</v>
      </c>
      <c r="E25" s="6" t="s">
        <v>135</v>
      </c>
      <c r="F25" s="6" t="s">
        <v>136</v>
      </c>
      <c r="G25" s="6" t="s">
        <v>137</v>
      </c>
      <c r="H25" s="6" t="s">
        <v>138</v>
      </c>
      <c r="I25" s="6" t="s">
        <v>37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1</v>
      </c>
      <c r="Q25" s="13" t="s">
        <v>164</v>
      </c>
      <c r="R25" s="14" t="s">
        <v>139</v>
      </c>
      <c r="S25" s="14" t="s">
        <v>140</v>
      </c>
      <c r="T25" s="14" t="s">
        <v>141</v>
      </c>
      <c r="U25" s="14" t="s">
        <v>142</v>
      </c>
    </row>
    <row r="26" spans="1:21" s="1" customFormat="1" ht="16.5">
      <c r="A26" s="15" t="s">
        <v>3</v>
      </c>
      <c r="B26" s="15"/>
      <c r="C26" s="15"/>
      <c r="D26" s="15"/>
      <c r="E26" s="15"/>
      <c r="F26" s="15"/>
      <c r="G26" s="15"/>
      <c r="H26" s="15"/>
      <c r="I26" s="15"/>
      <c r="J26" s="16">
        <f>SUM(J24:J25)</f>
        <v>2</v>
      </c>
      <c r="K26" s="16">
        <f>SUM(K24:K25)</f>
        <v>0</v>
      </c>
      <c r="L26" s="16">
        <f>SUM(L24:L25)</f>
        <v>0</v>
      </c>
      <c r="M26" s="16">
        <f>SUM(M24:M25)</f>
        <v>0</v>
      </c>
      <c r="N26" s="16"/>
      <c r="O26" s="16"/>
      <c r="P26" s="16">
        <f t="shared" si="0"/>
        <v>2</v>
      </c>
      <c r="Q26" s="17"/>
      <c r="R26" s="17"/>
      <c r="S26" s="17"/>
      <c r="T26" s="17"/>
      <c r="U26" s="17"/>
    </row>
    <row r="27" spans="1:21" s="1" customFormat="1" ht="270.75">
      <c r="A27" s="6" t="s">
        <v>21</v>
      </c>
      <c r="B27" s="6" t="s">
        <v>143</v>
      </c>
      <c r="C27" s="6" t="s">
        <v>144</v>
      </c>
      <c r="D27" s="6" t="s">
        <v>24</v>
      </c>
      <c r="E27" s="6" t="s">
        <v>126</v>
      </c>
      <c r="F27" s="6" t="s">
        <v>145</v>
      </c>
      <c r="G27" s="6" t="s">
        <v>146</v>
      </c>
      <c r="H27" s="6" t="s">
        <v>147</v>
      </c>
      <c r="I27" s="6" t="s">
        <v>52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1</v>
      </c>
      <c r="Q27" s="13" t="s">
        <v>165</v>
      </c>
      <c r="R27" s="14" t="s">
        <v>148</v>
      </c>
      <c r="S27" s="14" t="s">
        <v>149</v>
      </c>
      <c r="T27" s="14" t="s">
        <v>150</v>
      </c>
      <c r="U27" s="14" t="s">
        <v>151</v>
      </c>
    </row>
    <row r="28" spans="1:21" s="1" customFormat="1" ht="16.5">
      <c r="A28" s="15" t="s">
        <v>3</v>
      </c>
      <c r="B28" s="15"/>
      <c r="C28" s="15"/>
      <c r="D28" s="15"/>
      <c r="E28" s="15"/>
      <c r="F28" s="15"/>
      <c r="G28" s="15"/>
      <c r="H28" s="15"/>
      <c r="I28" s="15"/>
      <c r="J28" s="16">
        <f>SUM(J27:J27)</f>
        <v>1</v>
      </c>
      <c r="K28" s="16">
        <f>SUM(K27:K27)</f>
        <v>0</v>
      </c>
      <c r="L28" s="16">
        <f>SUM(L27:L27)</f>
        <v>0</v>
      </c>
      <c r="M28" s="16">
        <f>SUM(M27:M27)</f>
        <v>0</v>
      </c>
      <c r="N28" s="16"/>
      <c r="O28" s="16"/>
      <c r="P28" s="16">
        <f t="shared" si="0"/>
        <v>1</v>
      </c>
      <c r="Q28" s="17"/>
      <c r="R28" s="17"/>
      <c r="S28" s="17"/>
      <c r="T28" s="17"/>
      <c r="U28" s="17"/>
    </row>
    <row r="29" spans="1:21" ht="16.5">
      <c r="A29" s="15" t="s">
        <v>152</v>
      </c>
      <c r="B29" s="15"/>
      <c r="C29" s="15"/>
      <c r="D29" s="15"/>
      <c r="E29" s="15"/>
      <c r="F29" s="15"/>
      <c r="G29" s="15"/>
      <c r="H29" s="15"/>
      <c r="I29" s="15"/>
      <c r="J29" s="16">
        <f>J11+J13+J15+J17+J19+J21+J23+J26+J28</f>
        <v>12</v>
      </c>
      <c r="K29" s="16">
        <f>K11+K13+K15+K17+K19+K21+K23+K26+K28</f>
        <v>3</v>
      </c>
      <c r="L29" s="16">
        <f>L11+L13+L15+L17+L19+L21+L23+L26+L28</f>
        <v>1</v>
      </c>
      <c r="M29" s="16">
        <f>M11+M13+M15+M17+M19+M21+M23+M26+M28</f>
        <v>0</v>
      </c>
      <c r="N29" s="16"/>
      <c r="O29" s="16"/>
      <c r="P29" s="16">
        <f t="shared" si="0"/>
        <v>16</v>
      </c>
      <c r="Q29" s="17"/>
      <c r="R29" s="17"/>
      <c r="S29" s="17"/>
      <c r="T29" s="17"/>
      <c r="U29" s="17"/>
    </row>
  </sheetData>
  <sheetProtection/>
  <mergeCells count="15">
    <mergeCell ref="F2:F3"/>
    <mergeCell ref="B2:C2"/>
    <mergeCell ref="Q2:Q3"/>
    <mergeCell ref="G2:G3"/>
    <mergeCell ref="U2:U3"/>
    <mergeCell ref="A1:U1"/>
    <mergeCell ref="S2:S3"/>
    <mergeCell ref="T2:T3"/>
    <mergeCell ref="H2:H3"/>
    <mergeCell ref="R2:R3"/>
    <mergeCell ref="J2:P2"/>
    <mergeCell ref="I2:I3"/>
    <mergeCell ref="A2:A3"/>
    <mergeCell ref="D2:D3"/>
    <mergeCell ref="E2:E3"/>
  </mergeCells>
  <printOptions horizontalCentered="1"/>
  <pageMargins left="0.1968503937007874" right="0.1968503937007874" top="0.7086614173228347" bottom="0.7086614173228347" header="0.5118110236220472" footer="0.5118110236220472"/>
  <pageSetup fitToHeight="0" fitToWidth="1" horizontalDpi="600" verticalDpi="600" orientation="landscape" paperSize="9" scale="84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林立庭</dc:creator>
  <cp:keywords/>
  <dc:description/>
  <cp:lastModifiedBy>林立庭</cp:lastModifiedBy>
  <cp:lastPrinted>2022-11-02T07:07:39Z</cp:lastPrinted>
  <dcterms:created xsi:type="dcterms:W3CDTF">2005-10-04T08:27:14Z</dcterms:created>
  <dcterms:modified xsi:type="dcterms:W3CDTF">2022-11-02T07:19:21Z</dcterms:modified>
  <cp:category/>
  <cp:version/>
  <cp:contentType/>
  <cp:contentStatus/>
</cp:coreProperties>
</file>