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<sst xmlns="http://schemas.openxmlformats.org/spreadsheetml/2006/main" count="552" uniqueCount="344">
  <si>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</si>
  <si>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</si>
  <si>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</si>
  <si>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</si>
  <si>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</si>
  <si>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</si>
  <si>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</si>
  <si>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</si>
  <si>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</si>
  <si>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</si>
  <si>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報缺時間</t>
  </si>
  <si>
    <t>機關網址</t>
  </si>
  <si>
    <t>承辦人</t>
  </si>
  <si>
    <t>聯絡電話</t>
  </si>
  <si>
    <t>工作內容
（機關所列工作內容係屬例示，實際之工作內容仍應由機關視業務推動需要指派之）</t>
  </si>
  <si>
    <t>職務所在地</t>
  </si>
  <si>
    <t>職務地址</t>
  </si>
  <si>
    <t>現缺</t>
  </si>
  <si>
    <t>112年07月至12月</t>
  </si>
  <si>
    <t>113年01月至03月</t>
  </si>
  <si>
    <t>113年04月至06月</t>
  </si>
  <si>
    <t>身心障礙特考四等</t>
  </si>
  <si>
    <t>綜合行政</t>
  </si>
  <si>
    <t>一般行政</t>
  </si>
  <si>
    <t>委任第3職等至委任第5職等</t>
  </si>
  <si>
    <t>辦事員</t>
  </si>
  <si>
    <t>A600110</t>
  </si>
  <si>
    <t>新北市政府政風處</t>
  </si>
  <si>
    <t>111/07/28 08:37:29</t>
  </si>
  <si>
    <t>新北市</t>
  </si>
  <si>
    <t>https://www.ethics.ntpc.gov.tw/</t>
  </si>
  <si>
    <t>新北市板橋區中山路1段161號12樓</t>
  </si>
  <si>
    <t>蔡孟純</t>
  </si>
  <si>
    <t>02-29603456分機7372</t>
  </si>
  <si>
    <t>A240130</t>
  </si>
  <si>
    <t>經濟部</t>
  </si>
  <si>
    <t>111/07/28 17:51:38</t>
  </si>
  <si>
    <t>臺北市</t>
  </si>
  <si>
    <t>https://www.moea.gov.tw/</t>
  </si>
  <si>
    <t>臺北市福州街15號</t>
  </si>
  <si>
    <t>曹菁玲</t>
  </si>
  <si>
    <t>02-23212200分機8572</t>
  </si>
  <si>
    <t>管理員</t>
  </si>
  <si>
    <t>A150050</t>
  </si>
  <si>
    <t>基隆市立安樂高級中學</t>
  </si>
  <si>
    <t>111/08/02 12:58:42</t>
  </si>
  <si>
    <t>基隆市</t>
  </si>
  <si>
    <t>https://aljh.kl.edu.tw/</t>
  </si>
  <si>
    <t>基隆市安樂區安一路360號</t>
  </si>
  <si>
    <t>江秋慧</t>
  </si>
  <si>
    <t>02-24236600分機50</t>
  </si>
  <si>
    <t>A150070</t>
  </si>
  <si>
    <t>交通部觀光局雲嘉南濱海國家風景區管理處</t>
  </si>
  <si>
    <t>111/08/03 10:40:23</t>
  </si>
  <si>
    <t>臺南市</t>
  </si>
  <si>
    <t>https://swcoast-nsa.travel/</t>
  </si>
  <si>
    <t>臺南市北門區北門里舊埕119號</t>
  </si>
  <si>
    <t>朱信聰</t>
  </si>
  <si>
    <t>06-7861000分機260</t>
  </si>
  <si>
    <t>A020181</t>
  </si>
  <si>
    <t>金融監督管理委員會銀行局</t>
  </si>
  <si>
    <t>111/08/03 17:32:35</t>
  </si>
  <si>
    <t>https://www.banking.gov.tw/ch/index.jsp</t>
  </si>
  <si>
    <t>陳欣怡</t>
  </si>
  <si>
    <t>02-89689889</t>
  </si>
  <si>
    <t>新北市立蘆洲國民中學</t>
  </si>
  <si>
    <t>111/08/04 16:36:21</t>
  </si>
  <si>
    <t>https://www.lcjh.ntpc.edu.tw/</t>
  </si>
  <si>
    <t>新北市蘆洲區中正路265號</t>
  </si>
  <si>
    <t>尤椿閔</t>
  </si>
  <si>
    <t>02-22811571分機620</t>
  </si>
  <si>
    <t>A610310</t>
  </si>
  <si>
    <t>臺北市北投區文化國民小學</t>
  </si>
  <si>
    <t>111/08/09 22:53:13</t>
  </si>
  <si>
    <t>http://www.whps.tp.edu.tw/</t>
  </si>
  <si>
    <t>李彥霖</t>
  </si>
  <si>
    <t>A620710</t>
  </si>
  <si>
    <t>國立玉里高級中學</t>
  </si>
  <si>
    <t>111/08/12 16:14:04</t>
  </si>
  <si>
    <t>花蓮縣</t>
  </si>
  <si>
    <t>https://www.ylsh.hlc.edu.tw/nss/p/index</t>
  </si>
  <si>
    <t>花蓮縣玉里鎮中華路424號</t>
  </si>
  <si>
    <t>林美英</t>
  </si>
  <si>
    <t>03-8886171分機602</t>
  </si>
  <si>
    <t>A620010</t>
  </si>
  <si>
    <t>臺南市立崇明國民中學</t>
  </si>
  <si>
    <t>111/08/15 15:13:10</t>
  </si>
  <si>
    <t>https://www.cmjh.tn.edu.tw/</t>
  </si>
  <si>
    <t>臺南市東區崇明路700號</t>
  </si>
  <si>
    <t>李佩紋</t>
  </si>
  <si>
    <t>A150710</t>
  </si>
  <si>
    <t>花蓮縣立國風國民中學</t>
  </si>
  <si>
    <t>111/08/16 13:42:04</t>
  </si>
  <si>
    <t>https://www.kfjh.hlc.edu.tw/</t>
  </si>
  <si>
    <t>陳香如</t>
  </si>
  <si>
    <t>03-8323847分機48</t>
  </si>
  <si>
    <t>預估缺</t>
  </si>
  <si>
    <t>中央警察大學</t>
  </si>
  <si>
    <t>111/08/25 08:50:35</t>
  </si>
  <si>
    <t>桃園市</t>
  </si>
  <si>
    <t>https://www.cpu.edu.tw/</t>
  </si>
  <si>
    <t>桃園市龜山區大崗里樹人路56號</t>
  </si>
  <si>
    <t>組員蔣韻婷</t>
  </si>
  <si>
    <t>03-3282321分機4258</t>
  </si>
  <si>
    <t>A640060</t>
  </si>
  <si>
    <t>國立華僑高級中等學校</t>
  </si>
  <si>
    <t>111/08/31 07:31:57</t>
  </si>
  <si>
    <t>https://www.nocsh.ntpc.edu.tw/ischool/publish_page/0/</t>
  </si>
  <si>
    <t>新北市板橋區大觀路一段32號</t>
  </si>
  <si>
    <t>陳文雯</t>
  </si>
  <si>
    <t>02-29684131分機611</t>
  </si>
  <si>
    <t>委任第4職等至委任第5職等</t>
  </si>
  <si>
    <t>助理員</t>
  </si>
  <si>
    <t>交通部航港局</t>
  </si>
  <si>
    <t>111/09/13 11:46:26</t>
  </si>
  <si>
    <t>https://www.motcmpb.gov.tw/</t>
  </si>
  <si>
    <t>基隆市港西街6號4樓</t>
  </si>
  <si>
    <t>黃耕欣</t>
  </si>
  <si>
    <t>02-89782779</t>
  </si>
  <si>
    <t>A150060</t>
  </si>
  <si>
    <t>新北市立三民高級中學</t>
  </si>
  <si>
    <t>111/09/21 14:39:06</t>
  </si>
  <si>
    <t>ad7238@ntpc.gov.tw</t>
  </si>
  <si>
    <t>新北市蘆洲區三民路96號</t>
  </si>
  <si>
    <t>林美戀</t>
  </si>
  <si>
    <t>新北市立清水高級中學</t>
  </si>
  <si>
    <t>111/09/22 13:02:05</t>
  </si>
  <si>
    <t>https://www.cssh.ntpc.edu.tw/</t>
  </si>
  <si>
    <t>黃美玉</t>
  </si>
  <si>
    <t>02-22707801分機710</t>
  </si>
  <si>
    <t>金融監督管理委員會證券期貨局</t>
  </si>
  <si>
    <t>111/09/23 09:55:16</t>
  </si>
  <si>
    <t>https://www.sfb.gov.tw/ch/index.jsp</t>
  </si>
  <si>
    <t>台北市大安區新生南路一段85號</t>
  </si>
  <si>
    <t>周思吟</t>
  </si>
  <si>
    <t>02-27747203</t>
  </si>
  <si>
    <t>A600030</t>
  </si>
  <si>
    <t>臺中市立后綜高級中學</t>
  </si>
  <si>
    <t>111/09/26 15:00:06</t>
  </si>
  <si>
    <t>臺中市</t>
  </si>
  <si>
    <t>https://hzsh.tc.edu.tw/index.php</t>
  </si>
  <si>
    <t>臺中市后里區廣福里三豐路三段968號</t>
  </si>
  <si>
    <t>程小姐</t>
  </si>
  <si>
    <t>04-25562012分機1252</t>
  </si>
  <si>
    <t>A620203</t>
  </si>
  <si>
    <t>交通部觀光局</t>
  </si>
  <si>
    <t>111/10/05 15:06:19</t>
  </si>
  <si>
    <t>https://admin.taiwan.net.tw/</t>
  </si>
  <si>
    <t>台北市忠孝東路四段290號9樓</t>
  </si>
  <si>
    <t>程士珍</t>
  </si>
  <si>
    <t>02-23491500分機8814</t>
  </si>
  <si>
    <t>A150120</t>
  </si>
  <si>
    <t>111/10/06 11:31:09</t>
  </si>
  <si>
    <t>臺東縣</t>
  </si>
  <si>
    <t>https://www.tuv.moj.gov.tw/</t>
  </si>
  <si>
    <t>臺東縣東河鄉北源村32號</t>
  </si>
  <si>
    <t>王政文</t>
  </si>
  <si>
    <t>A150025</t>
  </si>
  <si>
    <t>高雄市永安區公所</t>
  </si>
  <si>
    <t>111/10/06 15:33:40</t>
  </si>
  <si>
    <t>高雄市</t>
  </si>
  <si>
    <t>https://yongan.kcg.gov.tw/</t>
  </si>
  <si>
    <t>高雄市永安區永安路32號</t>
  </si>
  <si>
    <t>陳怡曄</t>
  </si>
  <si>
    <t>07-6912716分機230</t>
  </si>
  <si>
    <t>社勞行政</t>
  </si>
  <si>
    <t>社會行政</t>
  </si>
  <si>
    <t>A610110</t>
  </si>
  <si>
    <t>桃園市平鎮區公所</t>
  </si>
  <si>
    <t>111/10/11 11:36:39</t>
  </si>
  <si>
    <t>https://www.pingzhen.tycg.gov.tw/</t>
  </si>
  <si>
    <t>桃園市平鎮區振興路5號</t>
  </si>
  <si>
    <t>張玉欣</t>
  </si>
  <si>
    <t>03-4572105分機2505</t>
  </si>
  <si>
    <t>文教行政</t>
  </si>
  <si>
    <t>教育行政</t>
  </si>
  <si>
    <t>A600270</t>
  </si>
  <si>
    <t>教育部國民及學前教育署</t>
  </si>
  <si>
    <t>111/07/28 14:47:50</t>
  </si>
  <si>
    <t>https://www.k12ea.gov.tw/</t>
  </si>
  <si>
    <t>臺中市霧峰區中正路738之4號</t>
  </si>
  <si>
    <t>陳欣儀</t>
  </si>
  <si>
    <t>04-37061516</t>
  </si>
  <si>
    <t>財稅金融</t>
  </si>
  <si>
    <t>財稅行政</t>
  </si>
  <si>
    <t>委任第4職等至委任第5職等或薦任第6職等</t>
  </si>
  <si>
    <t>A780220</t>
  </si>
  <si>
    <t>財政部中區國稅局埔里稽徵所</t>
  </si>
  <si>
    <t>111/07/28 09:16:53</t>
  </si>
  <si>
    <t>南投縣</t>
  </si>
  <si>
    <t>https://www.ntbca.gov.tw/</t>
  </si>
  <si>
    <t>埔里鎮中山路二段252號3、4樓</t>
  </si>
  <si>
    <t>張育豪</t>
  </si>
  <si>
    <t>04-23051111分機8015</t>
  </si>
  <si>
    <t>A720850</t>
  </si>
  <si>
    <t>財政部北區國稅局中和稽徵所</t>
  </si>
  <si>
    <t>111/07/29 14:56:29</t>
  </si>
  <si>
    <t>https://www.ntbna.gov.tw/</t>
  </si>
  <si>
    <t>新北市中和區安邦街18號</t>
  </si>
  <si>
    <t>周妤潔</t>
  </si>
  <si>
    <t>02-22436789分機422</t>
  </si>
  <si>
    <t>A610390</t>
  </si>
  <si>
    <t>財政部北區國稅局板橋分局</t>
  </si>
  <si>
    <t>111/08/03 15:00:48</t>
  </si>
  <si>
    <t>https://www.ntbna.gov.tw/multiplehtml/177eefe60ea049448d04919651f8f135</t>
  </si>
  <si>
    <t>新北市板橋區文化路一段48號</t>
  </si>
  <si>
    <t>吳瑩琴</t>
  </si>
  <si>
    <t>02-29683569分機604</t>
  </si>
  <si>
    <t>A630400</t>
  </si>
  <si>
    <t>111/08/03 15:01:04</t>
  </si>
  <si>
    <t>新北市板橋區中山路一段143號3樓</t>
  </si>
  <si>
    <t>助理稅務員</t>
  </si>
  <si>
    <t>臺北市稅捐稽徵處</t>
  </si>
  <si>
    <t>111/10/03 18:19:29</t>
  </si>
  <si>
    <t>https://tpctax.gov.taipei</t>
  </si>
  <si>
    <t>臺北市中正區北平東路7之2號</t>
  </si>
  <si>
    <t>闕美惠</t>
  </si>
  <si>
    <t>02-23949211分機215</t>
  </si>
  <si>
    <t>經建行政</t>
  </si>
  <si>
    <t>A610100</t>
  </si>
  <si>
    <t>臺中市公共運輸及捷運工程處</t>
  </si>
  <si>
    <t>111/07/28 16:15:07</t>
  </si>
  <si>
    <t>https://tcrt.taichung.gov.tw</t>
  </si>
  <si>
    <t>臺中市西區民權路101號</t>
  </si>
  <si>
    <t>何宜津</t>
  </si>
  <si>
    <t>04-22289111分機61153</t>
  </si>
  <si>
    <t>A650690</t>
  </si>
  <si>
    <t>111/10/03 14:41:16</t>
  </si>
  <si>
    <t>臺北市大安區和平東路三段1巷1號</t>
  </si>
  <si>
    <t>地政</t>
  </si>
  <si>
    <t>A640110</t>
  </si>
  <si>
    <t>新北市新店地政事務所</t>
  </si>
  <si>
    <t>111/07/28 16:08:07</t>
  </si>
  <si>
    <t>https://www.xindian.land.ntpc.gov.tw/</t>
  </si>
  <si>
    <t>李誌清</t>
  </si>
  <si>
    <t>A630220</t>
  </si>
  <si>
    <t>新北市中和地政事務所</t>
  </si>
  <si>
    <t>111/10/03 10:43:31</t>
  </si>
  <si>
    <t>https://www.zhonghe.land.ntpc.gov.tw/</t>
  </si>
  <si>
    <t>新北市中和區復興路280號</t>
  </si>
  <si>
    <t>02-22470101分機600</t>
  </si>
  <si>
    <t>衛生行政</t>
  </si>
  <si>
    <t>A660050</t>
  </si>
  <si>
    <t>新北市政府衛生局</t>
  </si>
  <si>
    <t>111/07/29 19:23:41</t>
  </si>
  <si>
    <t>https://www.health.ntpc.gov.tw/</t>
  </si>
  <si>
    <t>新北市板橋區英士路192之1號</t>
  </si>
  <si>
    <t>張慕音</t>
  </si>
  <si>
    <t>02-22577155分機3322</t>
  </si>
  <si>
    <t>A650020</t>
  </si>
  <si>
    <t>衛生福利部澎湖醫院</t>
  </si>
  <si>
    <t>111/09/02 11:18:59</t>
  </si>
  <si>
    <t>澎湖縣</t>
  </si>
  <si>
    <t>https://www.pngh.mohw.gov.tw</t>
  </si>
  <si>
    <t>澎湖縣馬公市中正路10號</t>
  </si>
  <si>
    <t>張立憲</t>
  </si>
  <si>
    <t>06-9261151分機50727</t>
  </si>
  <si>
    <t>土木工程</t>
  </si>
  <si>
    <t>助理工程員</t>
  </si>
  <si>
    <t>A600240</t>
  </si>
  <si>
    <t>高雄市政府工務局新建工程處</t>
  </si>
  <si>
    <t>111/08/04 09:12:41</t>
  </si>
  <si>
    <t>https://ncd.kcg.gov.tw/</t>
  </si>
  <si>
    <t>高雄市苓雅區四維三路2號6樓</t>
  </si>
  <si>
    <t>李文賢</t>
  </si>
  <si>
    <t>07-3368333分機3282</t>
  </si>
  <si>
    <t>衛生技術</t>
  </si>
  <si>
    <t>技術員</t>
  </si>
  <si>
    <t>A610030</t>
  </si>
  <si>
    <t>111/08/12 10:36:30</t>
  </si>
  <si>
    <t>https://www.vac.gov.tw/vac_home/hualien/mp-215.html</t>
  </si>
  <si>
    <t>洪佳君</t>
  </si>
  <si>
    <t>機械工程</t>
  </si>
  <si>
    <t>技佐</t>
  </si>
  <si>
    <t>A620130</t>
  </si>
  <si>
    <t>國立彰化師範大學附屬高級工業職業學校</t>
  </si>
  <si>
    <t>111/09/22 16:10:37</t>
  </si>
  <si>
    <t>彰化縣</t>
  </si>
  <si>
    <t>http://www.sivs.chc.edu.tw/</t>
  </si>
  <si>
    <t>彰化縣彰化市工校街1號</t>
  </si>
  <si>
    <t>溫寂君</t>
  </si>
  <si>
    <t>04-7252541分機232</t>
  </si>
  <si>
    <t>天文氣象地震</t>
  </si>
  <si>
    <t>氣象</t>
  </si>
  <si>
    <t>A640140</t>
  </si>
  <si>
    <t>交通部中央氣象局</t>
  </si>
  <si>
    <t>111/08/17 09:30:58</t>
  </si>
  <si>
    <t>https://www.cwb.gov.tw</t>
  </si>
  <si>
    <t>臺北市中正區公園路64號</t>
  </si>
  <si>
    <t>郭素珍</t>
  </si>
  <si>
    <t>02-23491051</t>
  </si>
  <si>
    <t>總計</t>
  </si>
  <si>
    <t>1.工作內容：
(1)研考業務管理(公文稽催、績效分析報告、人民陳情案件管理系統審核、文書處理教育訓練等)相關業務。(2)一般事務管理(工友管理、招標、決標公告、清潔、打蠟及消毒管理、門禁安全管理、停車證申請、廢棄物銷毀等)相關業務。(3)其他臨時交辦事項。
2.工作環境：
(1)辦公室樓層:樓層12樓。(2)無障礙設施:無障礙廁所、電梯、專用停車位。(3)輔助器具:無。說明:如有就業輔具需求，可申請職務再設計服務。(4)自費膳宿:員工餐廳。(5)交通:捷運站。說明:機關距離板橋捷運站，步行約5分鐘。火車站。說明:機關距離板橋火車站，步行約5分鐘。高鐵站。說明:機關距離板橋高鐵站，步行約5分鐘。</t>
  </si>
  <si>
    <t>1.工作內容：
(1)辦理綜合規劃、計畫管制、施政考核等作業。(2)政委列管之重大政策、監察院質詢回應及為民服務等綜合行政業務。(3)其他臨時交辦事項。(4)本職缺未來配合行政院組織調整，將隨同業務移撥至他機關，屆時並以調整後情形為準。
2.工作環境：
(1)辦公室樓層:樓層6樓，需跨樓層移動。(2)無障礙設施:無障礙廁所、電梯、緊急服務鈴。(3)輔助器具:無。說明:如有就業輔具需求，可申請職務再設計服務。(4)自費膳宿:員工餐廳。(5)交通:公車站。說明:機關距離聯合醫院婦幼院區一公車站，步行約5分鐘。捷運站。說明:機關距離古亭捷運站，步行約10分鐘。</t>
  </si>
  <si>
    <t>1.工作內容：
(1)辧理午餐工作事宜。(2)辦理10萬元以下小額零星採購事宜。(3)辦理例行性維護及保養費用核銷事宜。(4)其他臨時交辦事項。
2.工作環境：
(1)辦公室樓層:樓層1樓，需跨樓層移動。(2)無障礙設施:無障礙坡道、無障礙廁所、電梯、緊急服務鈴、導盲磚、專用停車位。(3)輔助器具:無。說明:如有就業輔具需求，可申請職務再設計服務。(4)自費膳宿:供營養午餐。(5)交通:公車站。說明:學校距離公車站(安樂高中站)，步行約5分鐘。交流道。說明:學校距離3號國道基金交流道，約10分鐘車程。(6)備註:辦公室位一樓有無障礙坡道，電梯在另外樓層，無法連通。</t>
  </si>
  <si>
    <t>1.工作內容：
(1)收文分派作業。(2)公文交換作業(須跨樓層走動辦理公文書交換)。(3)回應民眾電話洽詢。(4)其他臨時交辦事項。
2.工作環境：
(1)辦公室樓層:樓層7樓，需跨樓層移動。(2)無障礙設施:無障礙坡道、無障礙廁所、電梯、專用停車位。(3)輔助器具:無。說明:如有就業輔具需求，可申請職務再設計服務。(4)自費膳宿:無。(5)交通:公車站。說明:機關距離新北板橋公車站，步行約3分鐘。捷運站。說明:機關距離板橋捷運站，步行約1分鐘。火車站。說明:機關距離板橋火車站，步行約1分鐘。高鐵站。說明:機關距離板橋高鐵站，步行約1分鐘。</t>
  </si>
  <si>
    <t>1.工作內容：
(1)辦理財產清點及登記管理，財產清點需樓層移動。(2)零用金保管及管理等業務。(3)校園開放之場地租借管理。(4)需使用電腦及繕打文書。(5)其他臨時交辦事項。
2.工作環境：
(1)辦公室樓層:樓層2樓。(2)無障礙設施:電梯、專用停車位。(3)輔助器具:有。說明:放大螢幕、點字鍵盤等；如有其他需求，可透過職務再設計申請。(4)自費膳宿:供營養午餐。(5)交通:公車站。說明:鄰近空中大學公車站，步行到校約3分鐘路程。</t>
  </si>
  <si>
    <t>1.工作內容：
(1)協助推展學校午餐各項計畫、收費、補助業務。(2)學生團體保險、急難救助業務。(3)協助辦理課後社團相關業務。
2.工作環境：
(1)辦公室樓層:樓層1樓。(2)無障礙設施:無障礙坡道、無障礙廁所、電梯、專用停車位。(3)輔助器具:無。說明:如有就業輔具需求，可申請職務再設計服務。(4)自費膳宿:供營養午餐。(5)交通:公車站。說明:機關距離文化國小公車站牌，步行約3分鐘。捷運站。說明:機關距離北投捷運站，步行約10分鐘。(6)備註:營養午餐於寒暑假期間不供應。</t>
  </si>
  <si>
    <t>1.工作內容：
(1)辦理物品管理等業務，另因物品管理清點需走動。(2)小額採購等業務，需使用電腦及繕打文書。(3)零用金管理等業務，需使用電腦及繕打文書。
2.工作環境：
(1)辦公室樓層:樓層1樓。(2)無障礙設施:無障礙坡道、無障礙廁所、電梯、專用停車位。
(3)輔助器具:無。說明:如有就業輔具需求，可申請職務再設計服務。(4)自費膳宿:員工餐廳、宿舍(需抽籤或排隊)。(5)交通:火車站。說明:機關距離玉里火車站，步行約24分鐘。</t>
  </si>
  <si>
    <t>1.工作內容：
(1)財產管理：財產管理與申報，需使用電腦及繕打文書；另因財產清點需走動。(2)校舍管理：負責學校鑰匙管理。(3)辦理勞保業務及協助開標事宜。(4)臨時交辦事項。
2.工作環境：
(1)辦公室樓層:樓層1樓，需跨樓層移動。(2)無障礙設施:無障礙坡道、無障礙廁所、電梯、緊急服務鈴、專用停車位。(3)輔助器具:有。說明:放大鏡、觸碰手寫板(需再申請)。(4)自費膳宿:供營養午餐。(5)交通:公車站。說明:本校距忠孝國小站牌，步行約15分鐘。火車站。說明:本校距離花蓮火車站，步行約40分鐘。(6)備註:如有輔助器具需求，可透過職務再設計申請。</t>
  </si>
  <si>
    <t>1.工作內容：
(1)辦理學科教師研習會。(2)教學優良教師遴選暨表揚活動（集會表揚及辦理教學觀摩）、編輯教學典範等執行作業。(3)辦理教務會議及教務活動規劃執行事項。(4)課業登記卡講習暨彙整統計事項。(5)校外參訪審核及彙整簽陳事項。(6)校友返校旁聽相關業務事項。
2.工作環境：
(1)辦公室樓層:樓層1樓。(2)無障礙設施:無障礙坡道、導盲磚、專用停車位、火警閃光警示器。(3)輔助器具:無。說明:如有就業輔具需求，可申請職務再設計服務。(4)自費膳宿:員工餐廳、宿舍(隨時有宿舍)。(5)交通:公車站。說明:距頂湖公車站，步行約5分鐘。捷運站。說明:距長庚醫院捷運站，車程約13分鐘。火車站。說明:距長桃園火車站，車程約25分鐘。高鐵站。說明:距桃園高鐵站，車程約22分鐘。交流道。說明:距林口交流道，車程約8分鐘。</t>
  </si>
  <si>
    <t>1.工作內容：
(1)各年級缺曠課、獎懲紀錄。(2)各年級選修課程課/跑班課程等點名單製作暨缺曠課資料紀錄。(3)寒、暑假輔導課缺曠課資料紀錄。(4)校內學生工讀金。(5)僑生學習扶助金。(6)就學貸款。(7)清寒僑生助學金。(8)學產基金急難救助。(9)教育部學校教育儲蓄專戶。(10)學生掛號信件包裹處理。(11)學生獎懲報表製表暨上網通報。(12)僑生居留及辦理重入國問題之處理。(13)僑生異動通報。(14)僑生申請工作證業務。(15)臨時交辦事項。
2.工作環境：
(1)辦公室樓層:樓層1樓。(2)無障礙設施:無障礙坡道、緊急服務鈴、專用停車位。(3)輔助器具:無。說明:如有就業輔具需求，可申請職務再設計服務。(4)自費膳宿:供營養午餐、員工餐廳。(5)交通:公車站。說明:機關臨近國立台灣藝術大學站，步行約3分鐘。捷運站。說明:機關臨近府中捷運站，約10至15分鐘車程。火車站。說明:機關臨近板橋或浮洲火車站，約10至15分鐘車程。高鐵站。說明:機關距離板橋高鐵站，約10至15分鐘車程。交流道。說明:機關距離65號快速道路，約10至15分鐘車程。</t>
  </si>
  <si>
    <t>1.工作內容：
(1)文書處理及檔案歸檔作業。(2)綜合性業務。(3)其他臨時交辦事項。
2.工作環境：
(1)辦公室樓層:樓層4樓。(2)無障礙設施:無障礙坡道、無障礙廁所、電梯。(3)輔助器具:無。說明:如有就業輔具需求，可申請職務再設計服務。(4)自費膳宿:無。(5)交通:火車站。說明:機關臨近基隆火車站，步行約5至7分鐘。交流道。說明:機關距離國道1號出口，約8分鐘車程。</t>
  </si>
  <si>
    <t>1.工作內容：
(1)協助各項活動之辦理。(2)辦理會議之召集及會議紀錄之處理等相關業務。(3)辦理文具及用品之採購、維修及管理。(4)其他臨時交辦事項。
2.工作環境：
(1)辦公室樓層:樓層3樓，需跨樓層移動。(2)無障礙設施:無障礙坡道、無障礙廁所、電梯、緊急服務鈴、導盲磚、專用停車位、火警閃光警示器。(3)輔助器具:無。說明:如有就業輔具需求，可申請職務再設計服務。(4)自費膳宿:供營養午餐。(5)交通:捷運站。說明:學校距離三民高中捷運站，步行約3分鐘。</t>
  </si>
  <si>
    <t>1.工作內容：
(1)學籍資料、學生成績及基本學力測驗、申請甄選入學報名等各種表件之繕打與校對。(2)學籍資料管理、學生評量成績彙整及基本學力測驗、申請甄選入學等報名表件資料審查、建檔與管理事項。(3)教務處一般綜合性行政業務。(4)其他臨時交辦事項。
2.工作環境：
(1)辦公室樓層:樓層1樓。(2)無障礙設施:無障礙坡道、無障礙廁所、電梯。(3)輔助器具:無。說明:如有就業輔具需求，可申請職務再設計服務。(4)自費膳宿:供營養午餐。(5)交通:公車站。說明:距離啟明高中公車站，步行約1分鐘。火車站。說明:距離后里火車站，步行約15分鐘。</t>
  </si>
  <si>
    <t>1.工作內容：
(1)督導各縣市政府辦理旅宿業管理及輔導事宜。(2)民眾諮詢及投訴旅宿業務之處理。(3)辧理反非法及違規旅宿相關業務。(4)獎勵旅宿業品質提升補助申請案件審核事宜。(5)旅宿業消保事項(旅展、禮券等)。(6)其他臨時交辦事項。
2.工作環境：
(1)辦公室樓層:樓層6樓。(2)無障礙設施:無障礙坡道、無障礙廁所、電梯、緊急服務鈴。(3)輔助器具:無。說明:如有就業輔具需求，可申請職務再設計服務。(4)自費膳宿:無。(5)交通:公車站。說明:機關距離大陸大樓(觀光局)公車站，步行約3分鐘。捷運站。說明:機關距離國父紀念館，步行約5分鐘。</t>
  </si>
  <si>
    <t>1.工作內容：
(1)一般文書處理。(2)庶務工作。(3)臨時交辦事項。
2.工作環境：
(1)辦公室樓層:樓層1樓，需跨樓層移動。(2)無障礙設施:無障礙坡道、無障礙廁所、電梯、緊急服務鈴、火警閃光警示器。(3)輔助器具:無。說明:如有就業輔具需求，可申請職務再設計服務。(4)自費膳宿:員工餐廳、宿舍(需抽籤或排隊)。(5)交通:公車站。說明:機關距離台東縣東河鄉泰源村清溪站，步行約10分鐘。火車站。說明:機關距離台東火車站，車程約50分鐘。(6)備註:可搭乘大眾運輸工具或自行開車。</t>
  </si>
  <si>
    <t>1.工作內容：
(1)研考業務（含官網及臉書管理）。(2)文書處理及檔案管理。(3)職工管理。(4)其他臨時交辦事項。
2.工作環境：
(1)辦公室樓層:樓層1樓。(2)無障礙設施:無障礙坡道、無障礙廁所、電梯、緊急服務鈴、專用停車位、火警閃光警示器。(3)輔助器具:無。說明:如有就業輔具需求，可申請職務再設計服務。(4)自費膳宿:無。(5)交通:公車站。說明:機關距離永安區公所站公車站牌，步行約1分鐘(60公尺)。交流道。說明:公所距南科高雄園區中山高聯絡道約10分鐘車程(聯絡道接國道1號)。(6)備註:公所旁即為7-11便利商店，對面有零星幾家餐飲店家，中午所內亦有同仁可以代訂午餐。可協助租屋詢問。</t>
  </si>
  <si>
    <t>1.工作內容：
(1)辦理社會福利、社會救助、社區發展、全民健康保險、就業服務及其他有關社政事項。(2)辦理市民活動中心管理、性別平等相關業務。(3)其他臨時交辦事項。
2.工作環境：
(1)辦公室樓層:樓層1樓，需跨樓層移動。(2)無障礙設施:無障礙坡道、無障礙廁所、電梯、緊急服務鈴、專用停車位。(3)輔助器具:無。說明:如有就業輔具需求，可申請職務再設計服務。(4)自費膳宿:無。(5)交通:公車站。說明:公所距離桃園市免費市民公車平鎮區公所公車站，步行約1分鐘。火車站。說明:公所距離中壢火車站約10分鐘車程。</t>
  </si>
  <si>
    <t>1.工作內容：
(1)辦理公立高級中等學校校務行政業務。(2)辦理全國高級中等學校科長會議。(3)其他臨時交辦事項。
2.工作環境：
(1)辦公室樓層:樓層4樓，需跨樓層移動。(2)無障礙設施:無障礙坡道、無障礙廁所、電梯、緊急服務鈴、火警閃光警示器。(3)輔助器具:無。說明:如有就業輔具需求，可申請職務再設計服務。(4)自費膳宿:宿舍(需抽籤或排隊)。(5)交通:公車站。說明:機關距離國教署公車站，步行約3分鐘。火車站。說明:機關距離臺鐵火車臺中站，約30分鐘車程。高鐵站。說明:機關距離高鐵臺中站，約30分鐘車程。交流道。說明:機關距離3號國道霧峰交流道，約5分鐘車程。</t>
  </si>
  <si>
    <t>1.工作內容：
(1)稅務案件收件及審理，並解答納稅義務人有關課稅之疑義（需使用電腦繕打文書,直接在櫃檯第一線服務民眾與民眾溝通)。(2)資料整理、登錄、核對及異常之處理。(需核對大量文書資料及配合資料收檔期限加班)。(3)辦理納稅服務工作。(需與民眾溝通，協助民眾辦理稅務案件)。(4)其他上級交辦事項。
2.工作環境：
(1)辦公室樓層:樓層3樓，需跨樓層移動。(2)無障礙設施:無障礙坡道、無障礙廁所、電梯、緊急服務鈴、專用停車位。(3)輔助器具:無。說明:如有就業輔具需求，可申請職務再設計服務。(4)自費膳宿:無。(5)交通:公車站。說明:機關旁即設有鎮公所公車站(牌)；機關距離長途客運埔里轉運站，步行約8分鐘。交流道。說明:機關距離國道六號埔里交流道約6分鐘車程。</t>
  </si>
  <si>
    <t>1.工作內容：
(1)營所稅、遺贈稅。(2)綜所稅。(3)銷售稅及特銷菸酒貨物稅。(4)租稅宣導及欠稅清理。(5)行政管制業務。(6)其他臨時交辦事項。(7)需使用電腦繕打文書。(8)未來職務將依錄取人員特質及內部職缺調整情形，適性分派工作。
2.工作環境：
(1)辦公室樓層:樓層7樓，需跨樓層移動。(2)無障礙設施:無障礙坡道、無障礙廁所、電梯、專用停車位。(3)輔助器具:無。說明:如有就業輔具需求，可申請職務再設計服務。
(4)自費膳宿:無。(5)交通:公車站。說明:機關距離中和國稅局（連城板南路）公車站，步行約2分鐘。捷運站。說明:機關距離捷運中和站（環狀線），步行約10分鐘。(6)備註:如有就業輔助需求，可申請職務再設計服務。</t>
  </si>
  <si>
    <t>1.工作內容：
(1)營所稅、遺贈稅。(2)綜所稅。(3)銷售稅查緝及特銷菸酒貨物稅。(4)租稅宣導及欠稅移送執行。(5)其他國稅稽徵等相關業務。(6)另本職缺需第一線服務民眾、大量繕打與整理文件。(7)未來職務將依錄取人員特質及內部職缺調整情形，適性分派工作。
2.工作環境：
(1)辦公室樓層:樓層5樓，需跨樓層移動。(2)無障礙設施:無障礙坡道、無障礙廁所、電梯、專用停車位。(3)輔助器具:無。說明:如有就業輔具需求，可申請職務再設計服務。(4)自費膳宿:無。(5)交通:公車站。說明:距離「新北板橋公車站」步行約4分鐘，「萬坪公園站」步行約3分鐘。捷運站。說明:距離「捷運板橋站」(板南線)1號出口，步行約8分鐘。火車站。說明:距離「臺鐵板橋站」北門出口，步行約10分鐘。高鐵站。說明:距離「高鐵板橋站」北門出口，步行約10分鐘。</t>
  </si>
  <si>
    <t>1.工作內容：
(1)營所稅、遺贈稅。(2)綜所稅。(3)銷售稅查緝及特銷菸酒貨物稅。(4)租稅宣導及欠稅移送執行。(5)其他國稅稽徵等相關業務。(6)另本職缺需第一線服務民眾、大量繕打與整理文件。(7)未來職務將依錄取人員特質及內部職缺調整情形，適性分派工作。
2.工作環境：
(1)辦公室樓層:樓層3樓，需跨樓層移動。(2)無障礙設施:無障礙坡道、無障礙廁所、電梯、專用停車位。(3)輔助器具:無。說明:如有就業輔具需求，可申請職務再設計服務。(4)自費膳宿:無。(5)交通:公車站。說明:距離「民權路口站」步行約1分鐘，「新北市政府站」步行約5分鐘。捷運站。說明:距離「捷運板橋站」(板南線)2號出口，步行約5-8分鐘。火車站。說明:距離「臺鐵板橋站」南門或西門出口，步行約5-8分鐘。高鐵站。說明:距離「高鐵板橋站」南門或西門出口，步行約5-8分鐘。</t>
  </si>
  <si>
    <t>1.工作內容：
(1)印花稅稽徵業務。(2)印花稅檢查主辦。(3)其他臨時交辦事項。
2.工作環境：
(1)辦公室樓層:樓層1樓。(2)無障礙設施:無障礙坡道、無障礙廁所、緊急服務鈴、導盲磚。(3)輔助器具:無。說明:如有就業輔具需求，可申請職務再設計服務。(4)自費膳宿:無。(5)交通:公車站。說明:機關距離善導寺、行政院公車站牌，步行約5分鐘。捷運站。說明:機關距離捷運善導寺站，步行約5至10分鐘。火車站。說明:機關距離臺北火車站，步行約5至10分鐘。高鐵站。說明:機關距離臺北高鐵站，步行約5至10分鐘。</t>
  </si>
  <si>
    <t>1.工作內容：
(1)辦理捷運兩側禁限建案件審查及列管。(2)辦理候車亭新建案件評估。(3)工程規劃、設計、施工管理協助作業。(4)其他臨時交辦事項。(5)將依錄取人員特質及內部職缺調整情形，適性分派工作。
2.工作環境：
(1)辦公室樓層:樓層1樓，需跨樓層移動。(2)無障礙設施:無障礙坡道、無障礙廁所、電梯、緊急服務鈴、專用停車位。(3)輔助器具:無。說明:如有就業輔具需求，可申請職務再設計服務。(4)自費膳宿:無。(5)交通:公車站。說明:本處距離臺中醫院、臺中州廳公車站，步行約1至2分鐘。火車站。說明:本處距離臺中火車站，步行約15分鐘。</t>
  </si>
  <si>
    <t>1.工作內容：
(1)地政相關業務。(2)登校、倉管、庶務等相關業務。(3)其他臨時交辦事項。
2.工作環境：
(1)辦公室樓層:樓層13樓。(2)無障礙設施:無障礙坡道、無障礙廁所、電梯、緊急服務鈴。(3)輔助器具:無。說明:如有就業輔具需求，可申請職務再設計服務。(4)自費膳宿:無。(5)交通:公車站。說明:機關距離捷運新店區公所站，步行約5分鐘。捷運站。說明:機關距離新店區公所捷運站，步行約5分鐘。</t>
  </si>
  <si>
    <t>1.工作內容：
(1)辦理地政案件登簿、校對、列狀、結案、實價登錄等作業，需熟諳電腦操作、打字及傳送案件。(2)輪辦教育訓練、課務會議等。(3)配合排班輪值（含8時至9時、12時至13時30分、17時30分至19時等時段）、走動式服務（約1-1.5小時，提供民眾引導服務）。(4)其他臨時交辦業務。
2.工作環境：
(1)辦公室樓層:樓層1樓，需跨樓層移動。(2)無障礙設施:無障礙坡道、無障礙廁所、電梯、專用停車位。(3)輔助器具:無。說明:如有就業輔具需求，可申請職務再設計服務。(4)自費膳宿:無。(5)交通:捷運站。說明:機關鄰近景安捷運站及南勢角捷運站，步行約10分鐘。</t>
  </si>
  <si>
    <t>1.工作內容：
(1)衛生行政相關業務。(2)辦理有關公文管制考核及提升為民服務品質等業務。(3)其他臨時交辦業務。
2.工作環境：
(1)辦公室樓層:樓層7樓。(2)無障礙設施:無障礙坡道、無障礙廁所、電梯、專用停車位。(3)輔助器具:無。說明:如有就業輔具需求，可申請職務再設計服務。(4)自費膳宿:無。(5)交通:公車站。說明:機關距離聯合醫院(板橋院區)公車站牌，步行約1分鐘。捷運站。說明:機關距離新埔捷運站，約10分鐘以內車程。火車站。說明:機關距離板橋火車站，約20分鐘以內車程。高鐵站。說明:機關距離板橋高鐵站，約20分鐘以內車程。</t>
  </si>
  <si>
    <t>1.工作內容：
(1)執行健保及醫務行政相關職務。(2)健保及營運管理績效統計分析。(3)執行及整合醫務行政室醫院評鑑及內部稽核業務。(4)執行及整合防疫行政業務。(5)協助醫務行政室主管綜理室務。(6)其他新增業務及臨時交辦事項。(7)將依錄取人員特質及內部職缺調整情形，適性分派工作。
2.工作環境：
(1)辦公室樓層:樓層1樓，需跨樓層移動。(2)無障礙設施:無障礙坡道、無障礙廁所、電梯、緊急服務鈴、專用停車位。(3)輔助器具:無。說明:如有就業輔具需求，可申請職務再設計服務。(4)自費膳宿:宿舍(需抽籤或排隊)。(5)交通:公車站。說明:1.本院距離馬公總站步行約10分鐘。2.本院距離澎湖醫院站(中正路)、澎醫急診室站(惠民路)步行約3分鐘(依澎湖縣政府公共車船管理處調整)。</t>
  </si>
  <si>
    <t>1.工作內容：
(1)辦理工程業務之新建、增建、設計、勘查、監工、估驗或工程用地之協議收購、徵收、補償及產權管理‧‧‧等工程相關事項，必要時需至工程現場執行前開業務。(2)工程行政業務之處理，需使用電腦及繕打文書。(3)其他臨時交辦事項。
2.工作環境：
(1)辦公室樓層:樓層6樓，需跨樓層移動。(2)無障礙設施:無障礙坡道、無障礙廁所、電梯、緊急服務鈴、專用停車位。(3)輔助器具:無。說明:如有就業輔具需求，可申請職務再設計服務。(4)自費膳宿:員工餐廳。(5)交通:公車站。說明:高雄市政府四維行政中心距離市政大樓站(四維三路)，步行約3分鐘。捷運站。說明:距離紅線三多商圈站約1.3公里，步行約20分鐘；距離橘線信義國小站約1.4公里，步行約20分鐘。火車站。說明:距離高雄火車站約3.6公里，開車、騎車約15分鐘。交流道。說明:距離1號國道高雄交流道中正路出口約3.5公里，開車約15分鐘。</t>
  </si>
  <si>
    <t>1.工作內容：
(1)掛號及全民健保相關行政公文業務。(2)電腦申報等文書資料輸入。(3)其他資料電腦輸入(安養養護資料)。(4)報表統計整理。(5)簡報檔製作。
2.工作環境：
(1)辦公室樓層:樓層1樓。(2)無障礙設施:無障礙坡道、無障礙廁所、電梯、緊急服務鈴、專用停車位。(3)輔助器具:有。說明:放大鏡、溝通輔助器、老花眼鏡。(4)自費膳宿:無。(5)交通:公車站。說明:機關距離花蓮榮家公車站，步行約1分鐘。火車站。說明:機關距離花蓮火車站，開車約8-10分鐘。</t>
  </si>
  <si>
    <t>1.工作內容：
(1)機電科科內財產及實習工場設備機具維護與管理。(2)機電科實習材料設備申購及各項教學訓練資料整理保管。(3)協助實習教學活動、技能檢定、技能競賽等事項。(4)其他臨時交辦事項。(5)需使用電腦繕打文書及跨樓層、室內外走動。
2.工作環境：
(1)辦公室樓層:樓層3樓，需跨樓層移動。(2)無障礙設施:無障礙坡道、無障礙廁所、電梯、專用停車位。(3)輔助器具:無。說明:如有就業輔具需求，可申請職務再設計服務。(4)自費膳宿:無。(5)交通:公車站。說明:機關距離和調里公車站，步行約10分鐘。火車站。說明:機關距離彰化火車站，約10分鐘車程。</t>
  </si>
  <si>
    <t>1.工作內容：
(1)氣象科技之研究、發展技術轉移等事項。(2)氣候資料處理、監測、預報、推估與應用等科學技術發展。(3)其他臨時交辦事項。
2.工作環境：
(1)辦公室樓層:樓層5樓，需跨樓層移動。(2)無障礙設施:無障礙坡道、無障礙廁所、電梯、緊急服務鈴、導盲磚、專用停車位。(3)輔助器具:無。說明:如有就業輔具需求，可申請職務再設計服務。(4)自費膳宿:無。(5)交通:公車站。說明:機關距離北一女公車站，步行約3分鐘。捷運站。說明:機關距離捷運站中正紀念堂站或臺大醫院站，步行約10分鐘。火車站。說明:機關距離臺北火車站，步行約20分鐘。高鐵站。說明:機關距離高鐵臺北站，步行約25分鐘。</t>
  </si>
  <si>
    <t>112年公務人員特種考試身心障礙人員考試四等考試任用計畫彙總表</t>
  </si>
  <si>
    <t>02-28933828分機6151</t>
  </si>
  <si>
    <t>06-2907261分機851</t>
  </si>
  <si>
    <t>02-22894675分機250</t>
  </si>
  <si>
    <t>089-892041</t>
  </si>
  <si>
    <t>法務部矯正署泰源技能訓練所</t>
  </si>
  <si>
    <t>02-29172969分機600</t>
  </si>
  <si>
    <t>國軍退除役官兵輔導委員會花蓮榮譽國民之家</t>
  </si>
  <si>
    <t>03-8223111分機206</t>
  </si>
  <si>
    <t>1.工作內容：
(1)辦理財產清點、登記、保管及管理等業務，需使用電腦及繕打文書；另因財產清點需走動。(2)辦理校舍修繕發包作業及管理等業務，因設備修繕需親自前往查察。(3)辦理物品採購及各項業務招標事宜，需搬運物品及親自前往驗收及開標作業相關事宜。
2.工作環境：
(1)辦公室樓層:樓層1樓，需跨樓層移動。(2)無障礙設施:無障礙坡道、無障礙廁所、電梯、緊急服務鈴、專用停車位。(3)輔助器具:無。說明:如有就業輔具需求，可申請職務再設計服務。(4)自費膳宿:供營養午餐。(5)交通:公車站。說明:學校距離永豐路口公車站，步行約10-15分鐘。交流道。說明:學校距離3號國道中和或土城交流道，約10-15分鐘車程。(6)備註:如有就業輔具需求，可申請職務再設計服務。</t>
  </si>
  <si>
    <t>1.工作內容：
(1)風景區內各遊憩據點之經營管理、環境衛生維護、旅遊秩序、安全之維護及污染防治等之統籌事項。(2)觀光、遊憩及公共設施之管理與輔導及管理站之聯繫、協調事項。(3)風景區對外交通之聯繫配合事項。(4)文書收發、繕校、印信典守、文書流程管理及檔案、書籍之管理事項。(5)技工及工友之管理事項。(6)車輛、器材設備之管理與修護事項。(7)財物購置、房屋修繕及辦公室設施之管理事項。(8)行政革新、為民服務工作之推動及研考事項。
2.工作環境：
(1)辦公室樓層:樓層1樓，需跨樓層移動。(2)無障礙設施:無障礙坡道、無障礙廁所、電梯、緊急服務鈴、專用停車位、火警閃光警示器。(3)輔助器具:無。說明:如有就業輔具需求，可申請職務再設計服務。(4)自費膳宿:宿舍(隨時有宿舍)。(5)交通:公車站。說明:機關距離北門及橋頭公車站牌，步行約5分鐘。火車站。說明:機關距離新營火車站，車程約40分鐘。高鐵站。說明:機關距離嘉義高鐵站，車程約45分鐘。交流道。說明:機關距離1號國道下營系統交流道，車程約30分鐘。</t>
  </si>
  <si>
    <t>新北市板橋區縣民大道二段7號7樓</t>
  </si>
  <si>
    <t>臺北市北投區文化三路1號</t>
  </si>
  <si>
    <t>1.工作內容：
(1)登錄學生各項輔導測驗、畢業生升學就業追蹤資料等事項，需使用電腦及繕打文書。(2)協助辦理各項輔導室研習或活動，因要事先場佈需走動，並使用電腦繕打文書或印製海報。(3)收發公文、張貼輔導室各項宣導文宣，需走動。(4)其它臨時交辦事項。
2.工作環境：
(1)辦公室樓層:樓層2樓，需跨樓層移動。(2)無障礙設施:無障礙坡道、無障礙廁所、電梯、緊急服務鈴、專用停車位。(3)輔助器具:無。說明:如有就業輔具需求，可申請職務再設計服務。(4)自費膳宿:供營養午餐。(5)交通:公車站。說明:機關距離崇明國中公車站，步行約1分鐘。火車站。說明:機關距離台南火車站，約15分鐘車程。高鐵站。說明:機關距離台南高鐵站，約20分鐘車程。交流道。說明:機關距離1號國道仁德交流道，約10分鐘車程。(6)備註:如有就業輔具需求，可申請職務再設計服務。</t>
  </si>
  <si>
    <t>花蓮市林政街7號</t>
  </si>
  <si>
    <t>新北市土城區明德路一段72號</t>
  </si>
  <si>
    <t>1.工作內容：
(1)本局總務庶務等相關工作。(2)本局文書、檔案等相關工作。(3)其他臨時交辦工作。
2.工作環境：
(1)辦公室樓層:樓層2樓。(2)無障礙設施:無障礙廁所、電梯。(3)輔助器具:無。說明:如有就業輔具需求，可申請職務再設計服務。(4)自費膳宿:無。(5)交通:公車站。說明:機關距離忠孝新生公車站，步行約3分鐘。捷運站。說明:機關距離忠孝新生站，步行約5分鐘。(6)備註:需搬運及整理檔案文件。</t>
  </si>
  <si>
    <t>1.工作內容：
(1)燈塔財產管理相關業務。(2)綜合性業務。(3)其他臨時交辦事項。(4)將依錄取人員特質及內部職缺調整情形，適性分配工作。
2.工作環境：
(1)辦公室樓層:樓層6樓。(2)無障礙設施:無障礙坡道、無障礙廁所、電梯。(3)輔助器具:無。說明:如有就業輔具需求，可申請職務再設計服務。(4)自費膳宿:無。(5)交通:公車站。說明:科技大樓站，步行約5分鐘。捷運站。說明:科技大樓捷運站，步行約5分鐘。</t>
  </si>
  <si>
    <t>新北市新店區北新路一段86號13、14樓</t>
  </si>
  <si>
    <t>花蓮市府前路29號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</si>
</sst>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38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rgb="FF9C65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9C0006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1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9" fillId="31" borderId="9" applyNumberFormat="0" applyAlignment="0" applyProtection="0"/>
    <xf numFmtId="0" fontId="37" fillId="3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33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34" applyFont="1" applyBorder="1" applyAlignment="1" quotePrefix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34" applyNumberFormat="1" applyFont="1" applyBorder="1" applyAlignment="1">
      <alignment horizontal="center" vertical="center" wrapText="1"/>
      <protection/>
    </xf>
    <xf numFmtId="188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52"/>
  <sheetViews>
    <sheetView tabSelected="1" view="pageLayout" zoomScaleNormal="110" workbookViewId="0" topLeftCell="A48">
      <selection activeCell="S50" sqref="S50"/>
    </sheetView>
  </sheetViews>
  <sheetFormatPr defaultColWidth="9.00390625" defaultRowHeight="16.5"/>
  <cols>
    <col min="1" max="1" width="4.625" style="5" customWidth="1"/>
    <col min="2" max="3" width="5.125" style="5" customWidth="1"/>
    <col min="4" max="4" width="11.125" style="5" customWidth="1"/>
    <col min="5" max="5" width="6.625" style="5" customWidth="1"/>
    <col min="6" max="6" width="7.625" style="5" customWidth="1"/>
    <col min="7" max="7" width="9.625" style="5" customWidth="1"/>
    <col min="8" max="8" width="8.875" style="5" hidden="1" customWidth="1"/>
    <col min="9" max="9" width="6.625" style="5" customWidth="1"/>
    <col min="10" max="13" width="5.625" style="9" customWidth="1"/>
    <col min="14" max="15" width="5.625" style="9" hidden="1" customWidth="1"/>
    <col min="16" max="16" width="4.625" style="9" customWidth="1"/>
    <col min="17" max="17" width="37.00390625" style="10" customWidth="1"/>
    <col min="18" max="20" width="9.625" style="10" customWidth="1"/>
    <col min="21" max="21" width="10.75390625" style="10" customWidth="1"/>
  </cols>
  <sheetData>
    <row r="1" spans="1:21" s="11" customFormat="1" ht="30" customHeight="1">
      <c r="A1" s="26" t="s">
        <v>324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8"/>
      <c r="T1" s="28"/>
      <c r="U1" s="28"/>
    </row>
    <row r="2" spans="1:21" s="2" customFormat="1" ht="20.25" customHeight="1">
      <c r="A2" s="18" t="s">
        <v>0</v>
      </c>
      <c r="B2" s="20" t="s">
        <v>1</v>
      </c>
      <c r="C2" s="21"/>
      <c r="D2" s="33" t="s">
        <v>5</v>
      </c>
      <c r="E2" s="33" t="s">
        <v>6</v>
      </c>
      <c r="F2" s="18" t="s">
        <v>7</v>
      </c>
      <c r="G2" s="18" t="s">
        <v>8</v>
      </c>
      <c r="H2" s="18" t="s">
        <v>10</v>
      </c>
      <c r="I2" s="33" t="s">
        <v>15</v>
      </c>
      <c r="J2" s="30" t="s">
        <v>4</v>
      </c>
      <c r="K2" s="31"/>
      <c r="L2" s="31"/>
      <c r="M2" s="31"/>
      <c r="N2" s="31"/>
      <c r="O2" s="31"/>
      <c r="P2" s="32"/>
      <c r="Q2" s="22" t="s">
        <v>14</v>
      </c>
      <c r="R2" s="24" t="s">
        <v>11</v>
      </c>
      <c r="S2" s="24" t="s">
        <v>16</v>
      </c>
      <c r="T2" s="24" t="s">
        <v>12</v>
      </c>
      <c r="U2" s="24" t="s">
        <v>13</v>
      </c>
    </row>
    <row r="3" spans="1:21" s="3" customFormat="1" ht="57">
      <c r="A3" s="29"/>
      <c r="B3" s="4" t="s">
        <v>2</v>
      </c>
      <c r="C3" s="6" t="s">
        <v>9</v>
      </c>
      <c r="D3" s="34"/>
      <c r="E3" s="34"/>
      <c r="F3" s="19"/>
      <c r="G3" s="19"/>
      <c r="H3" s="29"/>
      <c r="I3" s="34"/>
      <c r="J3" s="7" t="s">
        <v>17</v>
      </c>
      <c r="K3" s="7" t="s">
        <v>18</v>
      </c>
      <c r="L3" s="7" t="s">
        <v>19</v>
      </c>
      <c r="M3" s="7" t="s">
        <v>20</v>
      </c>
      <c r="N3" s="7"/>
      <c r="O3" s="7"/>
      <c r="P3" s="8" t="s">
        <v>3</v>
      </c>
      <c r="Q3" s="23"/>
      <c r="R3" s="25"/>
      <c r="S3" s="25"/>
      <c r="T3" s="25"/>
      <c r="U3" s="25"/>
    </row>
    <row r="4" spans="1:21" s="1" customFormat="1" ht="228">
      <c r="A4" s="6" t="s">
        <v>21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f aca="true" t="shared" si="0" ref="P4:P35">SUM(J4:M4)</f>
        <v>1</v>
      </c>
      <c r="Q4" s="13" t="s">
        <v>292</v>
      </c>
      <c r="R4" s="14" t="s">
        <v>30</v>
      </c>
      <c r="S4" s="14" t="s">
        <v>31</v>
      </c>
      <c r="T4" s="14" t="s">
        <v>32</v>
      </c>
      <c r="U4" s="14" t="s">
        <v>33</v>
      </c>
    </row>
    <row r="5" spans="1:21" s="1" customFormat="1" ht="228.75" customHeight="1">
      <c r="A5" s="6" t="s">
        <v>21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34</v>
      </c>
      <c r="G5" s="6" t="s">
        <v>35</v>
      </c>
      <c r="H5" s="6" t="s">
        <v>36</v>
      </c>
      <c r="I5" s="6" t="s">
        <v>37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f t="shared" si="0"/>
        <v>1</v>
      </c>
      <c r="Q5" s="13" t="s">
        <v>293</v>
      </c>
      <c r="R5" s="14" t="s">
        <v>38</v>
      </c>
      <c r="S5" s="14" t="s">
        <v>39</v>
      </c>
      <c r="T5" s="14" t="s">
        <v>40</v>
      </c>
      <c r="U5" s="14" t="s">
        <v>41</v>
      </c>
    </row>
    <row r="6" spans="1:21" s="1" customFormat="1" ht="213.75">
      <c r="A6" s="6" t="s">
        <v>21</v>
      </c>
      <c r="B6" s="6" t="s">
        <v>22</v>
      </c>
      <c r="C6" s="6" t="s">
        <v>23</v>
      </c>
      <c r="D6" s="6" t="s">
        <v>24</v>
      </c>
      <c r="E6" s="6" t="s">
        <v>42</v>
      </c>
      <c r="F6" s="6" t="s">
        <v>43</v>
      </c>
      <c r="G6" s="6" t="s">
        <v>44</v>
      </c>
      <c r="H6" s="6" t="s">
        <v>45</v>
      </c>
      <c r="I6" s="6" t="s">
        <v>46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f t="shared" si="0"/>
        <v>1</v>
      </c>
      <c r="Q6" s="13" t="s">
        <v>294</v>
      </c>
      <c r="R6" s="14" t="s">
        <v>47</v>
      </c>
      <c r="S6" s="14" t="s">
        <v>48</v>
      </c>
      <c r="T6" s="14" t="s">
        <v>49</v>
      </c>
      <c r="U6" s="14" t="s">
        <v>50</v>
      </c>
    </row>
    <row r="7" spans="1:21" s="1" customFormat="1" ht="327.75">
      <c r="A7" s="6" t="s">
        <v>21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51</v>
      </c>
      <c r="G7" s="6" t="s">
        <v>52</v>
      </c>
      <c r="H7" s="6" t="s">
        <v>53</v>
      </c>
      <c r="I7" s="6" t="s">
        <v>54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f t="shared" si="0"/>
        <v>1</v>
      </c>
      <c r="Q7" s="13" t="s">
        <v>334</v>
      </c>
      <c r="R7" s="14" t="s">
        <v>55</v>
      </c>
      <c r="S7" s="14" t="s">
        <v>56</v>
      </c>
      <c r="T7" s="14" t="s">
        <v>57</v>
      </c>
      <c r="U7" s="14" t="s">
        <v>58</v>
      </c>
    </row>
    <row r="8" spans="1:21" s="1" customFormat="1" ht="213.75">
      <c r="A8" s="6" t="s">
        <v>21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59</v>
      </c>
      <c r="G8" s="6" t="s">
        <v>60</v>
      </c>
      <c r="H8" s="6" t="s">
        <v>61</v>
      </c>
      <c r="I8" s="6" t="s">
        <v>29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f t="shared" si="0"/>
        <v>1</v>
      </c>
      <c r="Q8" s="13" t="s">
        <v>295</v>
      </c>
      <c r="R8" s="14" t="s">
        <v>62</v>
      </c>
      <c r="S8" s="14" t="s">
        <v>335</v>
      </c>
      <c r="T8" s="14" t="s">
        <v>63</v>
      </c>
      <c r="U8" s="14" t="s">
        <v>64</v>
      </c>
    </row>
    <row r="9" spans="1:21" s="1" customFormat="1" ht="171">
      <c r="A9" s="6" t="s">
        <v>21</v>
      </c>
      <c r="B9" s="6" t="s">
        <v>22</v>
      </c>
      <c r="C9" s="6" t="s">
        <v>23</v>
      </c>
      <c r="D9" s="6" t="s">
        <v>24</v>
      </c>
      <c r="E9" s="6" t="s">
        <v>42</v>
      </c>
      <c r="F9" s="6" t="s">
        <v>43</v>
      </c>
      <c r="G9" s="6" t="s">
        <v>65</v>
      </c>
      <c r="H9" s="6" t="s">
        <v>66</v>
      </c>
      <c r="I9" s="6" t="s">
        <v>29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f t="shared" si="0"/>
        <v>1</v>
      </c>
      <c r="Q9" s="13" t="s">
        <v>296</v>
      </c>
      <c r="R9" s="14" t="s">
        <v>67</v>
      </c>
      <c r="S9" s="14" t="s">
        <v>68</v>
      </c>
      <c r="T9" s="14" t="s">
        <v>69</v>
      </c>
      <c r="U9" s="14" t="s">
        <v>70</v>
      </c>
    </row>
    <row r="10" spans="1:21" s="1" customFormat="1" ht="185.25">
      <c r="A10" s="6" t="s">
        <v>21</v>
      </c>
      <c r="B10" s="6" t="s">
        <v>22</v>
      </c>
      <c r="C10" s="6" t="s">
        <v>23</v>
      </c>
      <c r="D10" s="6" t="s">
        <v>24</v>
      </c>
      <c r="E10" s="6" t="s">
        <v>42</v>
      </c>
      <c r="F10" s="6" t="s">
        <v>71</v>
      </c>
      <c r="G10" s="6" t="s">
        <v>72</v>
      </c>
      <c r="H10" s="6" t="s">
        <v>73</v>
      </c>
      <c r="I10" s="6" t="s">
        <v>37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 t="shared" si="0"/>
        <v>1</v>
      </c>
      <c r="Q10" s="13" t="s">
        <v>297</v>
      </c>
      <c r="R10" s="14" t="s">
        <v>74</v>
      </c>
      <c r="S10" s="14" t="s">
        <v>336</v>
      </c>
      <c r="T10" s="14" t="s">
        <v>75</v>
      </c>
      <c r="U10" s="14" t="s">
        <v>325</v>
      </c>
    </row>
    <row r="11" spans="1:21" s="1" customFormat="1" ht="171">
      <c r="A11" s="6" t="s">
        <v>21</v>
      </c>
      <c r="B11" s="6" t="s">
        <v>22</v>
      </c>
      <c r="C11" s="6" t="s">
        <v>23</v>
      </c>
      <c r="D11" s="6" t="s">
        <v>24</v>
      </c>
      <c r="E11" s="6" t="s">
        <v>42</v>
      </c>
      <c r="F11" s="6" t="s">
        <v>76</v>
      </c>
      <c r="G11" s="6" t="s">
        <v>77</v>
      </c>
      <c r="H11" s="6" t="s">
        <v>78</v>
      </c>
      <c r="I11" s="6" t="s">
        <v>79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 t="shared" si="0"/>
        <v>1</v>
      </c>
      <c r="Q11" s="13" t="s">
        <v>298</v>
      </c>
      <c r="R11" s="14" t="s">
        <v>80</v>
      </c>
      <c r="S11" s="14" t="s">
        <v>81</v>
      </c>
      <c r="T11" s="14" t="s">
        <v>82</v>
      </c>
      <c r="U11" s="14" t="s">
        <v>83</v>
      </c>
    </row>
    <row r="12" spans="1:21" s="1" customFormat="1" ht="270.75">
      <c r="A12" s="6" t="s">
        <v>21</v>
      </c>
      <c r="B12" s="6" t="s">
        <v>22</v>
      </c>
      <c r="C12" s="6" t="s">
        <v>23</v>
      </c>
      <c r="D12" s="6" t="s">
        <v>24</v>
      </c>
      <c r="E12" s="6" t="s">
        <v>42</v>
      </c>
      <c r="F12" s="6" t="s">
        <v>84</v>
      </c>
      <c r="G12" s="6" t="s">
        <v>85</v>
      </c>
      <c r="H12" s="6" t="s">
        <v>86</v>
      </c>
      <c r="I12" s="6" t="s">
        <v>54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 t="shared" si="0"/>
        <v>1</v>
      </c>
      <c r="Q12" s="13" t="s">
        <v>337</v>
      </c>
      <c r="R12" s="14" t="s">
        <v>87</v>
      </c>
      <c r="S12" s="14" t="s">
        <v>88</v>
      </c>
      <c r="T12" s="14" t="s">
        <v>89</v>
      </c>
      <c r="U12" s="14" t="s">
        <v>326</v>
      </c>
    </row>
    <row r="13" spans="1:21" s="1" customFormat="1" ht="213.75">
      <c r="A13" s="6" t="s">
        <v>21</v>
      </c>
      <c r="B13" s="6" t="s">
        <v>22</v>
      </c>
      <c r="C13" s="6" t="s">
        <v>23</v>
      </c>
      <c r="D13" s="6" t="s">
        <v>24</v>
      </c>
      <c r="E13" s="6" t="s">
        <v>42</v>
      </c>
      <c r="F13" s="6" t="s">
        <v>90</v>
      </c>
      <c r="G13" s="6" t="s">
        <v>91</v>
      </c>
      <c r="H13" s="6" t="s">
        <v>92</v>
      </c>
      <c r="I13" s="6" t="s">
        <v>79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 t="shared" si="0"/>
        <v>1</v>
      </c>
      <c r="Q13" s="13" t="s">
        <v>299</v>
      </c>
      <c r="R13" s="14" t="s">
        <v>93</v>
      </c>
      <c r="S13" s="14" t="s">
        <v>338</v>
      </c>
      <c r="T13" s="14" t="s">
        <v>94</v>
      </c>
      <c r="U13" s="14" t="s">
        <v>95</v>
      </c>
    </row>
    <row r="14" spans="1:21" s="1" customFormat="1" ht="276" customHeight="1">
      <c r="A14" s="6" t="s">
        <v>21</v>
      </c>
      <c r="B14" s="6" t="s">
        <v>22</v>
      </c>
      <c r="C14" s="6" t="s">
        <v>23</v>
      </c>
      <c r="D14" s="6" t="s">
        <v>24</v>
      </c>
      <c r="E14" s="6" t="s">
        <v>25</v>
      </c>
      <c r="F14" s="6" t="s">
        <v>96</v>
      </c>
      <c r="G14" s="6" t="s">
        <v>97</v>
      </c>
      <c r="H14" s="6" t="s">
        <v>98</v>
      </c>
      <c r="I14" s="6" t="s">
        <v>99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 t="shared" si="0"/>
        <v>1</v>
      </c>
      <c r="Q14" s="13" t="s">
        <v>300</v>
      </c>
      <c r="R14" s="14" t="s">
        <v>100</v>
      </c>
      <c r="S14" s="14" t="s">
        <v>101</v>
      </c>
      <c r="T14" s="14" t="s">
        <v>102</v>
      </c>
      <c r="U14" s="14" t="s">
        <v>103</v>
      </c>
    </row>
    <row r="15" spans="1:21" s="1" customFormat="1" ht="327.75">
      <c r="A15" s="6" t="s">
        <v>21</v>
      </c>
      <c r="B15" s="6" t="s">
        <v>22</v>
      </c>
      <c r="C15" s="6" t="s">
        <v>23</v>
      </c>
      <c r="D15" s="6" t="s">
        <v>24</v>
      </c>
      <c r="E15" s="6" t="s">
        <v>42</v>
      </c>
      <c r="F15" s="6" t="s">
        <v>104</v>
      </c>
      <c r="G15" s="6" t="s">
        <v>105</v>
      </c>
      <c r="H15" s="6" t="s">
        <v>106</v>
      </c>
      <c r="I15" s="6" t="s">
        <v>29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1</v>
      </c>
      <c r="Q15" s="13" t="s">
        <v>301</v>
      </c>
      <c r="R15" s="14" t="s">
        <v>107</v>
      </c>
      <c r="S15" s="14" t="s">
        <v>108</v>
      </c>
      <c r="T15" s="14" t="s">
        <v>109</v>
      </c>
      <c r="U15" s="14" t="s">
        <v>110</v>
      </c>
    </row>
    <row r="16" spans="1:21" s="1" customFormat="1" ht="156.75">
      <c r="A16" s="6" t="s">
        <v>21</v>
      </c>
      <c r="B16" s="6" t="s">
        <v>22</v>
      </c>
      <c r="C16" s="6" t="s">
        <v>23</v>
      </c>
      <c r="D16" s="6" t="s">
        <v>111</v>
      </c>
      <c r="E16" s="6" t="s">
        <v>112</v>
      </c>
      <c r="F16" s="6" t="s">
        <v>96</v>
      </c>
      <c r="G16" s="6" t="s">
        <v>113</v>
      </c>
      <c r="H16" s="6" t="s">
        <v>114</v>
      </c>
      <c r="I16" s="6" t="s">
        <v>46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1</v>
      </c>
      <c r="Q16" s="13" t="s">
        <v>302</v>
      </c>
      <c r="R16" s="14" t="s">
        <v>115</v>
      </c>
      <c r="S16" s="14" t="s">
        <v>116</v>
      </c>
      <c r="T16" s="14" t="s">
        <v>117</v>
      </c>
      <c r="U16" s="14" t="s">
        <v>118</v>
      </c>
    </row>
    <row r="17" spans="1:21" s="1" customFormat="1" ht="185.25">
      <c r="A17" s="6" t="s">
        <v>21</v>
      </c>
      <c r="B17" s="6" t="s">
        <v>22</v>
      </c>
      <c r="C17" s="6" t="s">
        <v>23</v>
      </c>
      <c r="D17" s="6" t="s">
        <v>111</v>
      </c>
      <c r="E17" s="6" t="s">
        <v>112</v>
      </c>
      <c r="F17" s="6" t="s">
        <v>119</v>
      </c>
      <c r="G17" s="6" t="s">
        <v>120</v>
      </c>
      <c r="H17" s="6" t="s">
        <v>121</v>
      </c>
      <c r="I17" s="6" t="s">
        <v>29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f t="shared" si="0"/>
        <v>1</v>
      </c>
      <c r="Q17" s="13" t="s">
        <v>303</v>
      </c>
      <c r="R17" s="14" t="s">
        <v>122</v>
      </c>
      <c r="S17" s="14" t="s">
        <v>123</v>
      </c>
      <c r="T17" s="14" t="s">
        <v>124</v>
      </c>
      <c r="U17" s="14" t="s">
        <v>327</v>
      </c>
    </row>
    <row r="18" spans="1:21" s="1" customFormat="1" ht="242.25">
      <c r="A18" s="6" t="s">
        <v>21</v>
      </c>
      <c r="B18" s="6" t="s">
        <v>22</v>
      </c>
      <c r="C18" s="6" t="s">
        <v>23</v>
      </c>
      <c r="D18" s="6" t="s">
        <v>111</v>
      </c>
      <c r="E18" s="6" t="s">
        <v>112</v>
      </c>
      <c r="F18" s="6" t="s">
        <v>119</v>
      </c>
      <c r="G18" s="6" t="s">
        <v>125</v>
      </c>
      <c r="H18" s="6" t="s">
        <v>126</v>
      </c>
      <c r="I18" s="6" t="s">
        <v>29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1</v>
      </c>
      <c r="Q18" s="13" t="s">
        <v>333</v>
      </c>
      <c r="R18" s="14" t="s">
        <v>127</v>
      </c>
      <c r="S18" s="14" t="s">
        <v>339</v>
      </c>
      <c r="T18" s="14" t="s">
        <v>128</v>
      </c>
      <c r="U18" s="14" t="s">
        <v>129</v>
      </c>
    </row>
    <row r="19" spans="1:21" s="1" customFormat="1" ht="156.75">
      <c r="A19" s="6" t="s">
        <v>21</v>
      </c>
      <c r="B19" s="6" t="s">
        <v>22</v>
      </c>
      <c r="C19" s="6" t="s">
        <v>23</v>
      </c>
      <c r="D19" s="6" t="s">
        <v>24</v>
      </c>
      <c r="E19" s="6" t="s">
        <v>25</v>
      </c>
      <c r="F19" s="6" t="s">
        <v>96</v>
      </c>
      <c r="G19" s="6" t="s">
        <v>130</v>
      </c>
      <c r="H19" s="6" t="s">
        <v>131</v>
      </c>
      <c r="I19" s="6" t="s">
        <v>37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1</v>
      </c>
      <c r="Q19" s="13" t="s">
        <v>340</v>
      </c>
      <c r="R19" s="14" t="s">
        <v>132</v>
      </c>
      <c r="S19" s="14" t="s">
        <v>133</v>
      </c>
      <c r="T19" s="14" t="s">
        <v>134</v>
      </c>
      <c r="U19" s="14" t="s">
        <v>135</v>
      </c>
    </row>
    <row r="20" spans="1:21" s="1" customFormat="1" ht="213.75">
      <c r="A20" s="6" t="s">
        <v>21</v>
      </c>
      <c r="B20" s="6" t="s">
        <v>22</v>
      </c>
      <c r="C20" s="6" t="s">
        <v>23</v>
      </c>
      <c r="D20" s="6" t="s">
        <v>111</v>
      </c>
      <c r="E20" s="6" t="s">
        <v>112</v>
      </c>
      <c r="F20" s="6" t="s">
        <v>136</v>
      </c>
      <c r="G20" s="6" t="s">
        <v>137</v>
      </c>
      <c r="H20" s="6" t="s">
        <v>138</v>
      </c>
      <c r="I20" s="6" t="s">
        <v>139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1</v>
      </c>
      <c r="Q20" s="13" t="s">
        <v>304</v>
      </c>
      <c r="R20" s="14" t="s">
        <v>140</v>
      </c>
      <c r="S20" s="14" t="s">
        <v>141</v>
      </c>
      <c r="T20" s="14" t="s">
        <v>142</v>
      </c>
      <c r="U20" s="14" t="s">
        <v>143</v>
      </c>
    </row>
    <row r="21" spans="1:21" s="1" customFormat="1" ht="213.75">
      <c r="A21" s="6" t="s">
        <v>21</v>
      </c>
      <c r="B21" s="6" t="s">
        <v>22</v>
      </c>
      <c r="C21" s="6" t="s">
        <v>23</v>
      </c>
      <c r="D21" s="6" t="s">
        <v>24</v>
      </c>
      <c r="E21" s="6" t="s">
        <v>25</v>
      </c>
      <c r="F21" s="6" t="s">
        <v>144</v>
      </c>
      <c r="G21" s="6" t="s">
        <v>145</v>
      </c>
      <c r="H21" s="6" t="s">
        <v>146</v>
      </c>
      <c r="I21" s="6" t="s">
        <v>37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1</v>
      </c>
      <c r="Q21" s="13" t="s">
        <v>305</v>
      </c>
      <c r="R21" s="14" t="s">
        <v>147</v>
      </c>
      <c r="S21" s="14" t="s">
        <v>148</v>
      </c>
      <c r="T21" s="14" t="s">
        <v>149</v>
      </c>
      <c r="U21" s="14" t="s">
        <v>150</v>
      </c>
    </row>
    <row r="22" spans="1:21" s="1" customFormat="1" ht="199.5">
      <c r="A22" s="6" t="s">
        <v>21</v>
      </c>
      <c r="B22" s="6" t="s">
        <v>22</v>
      </c>
      <c r="C22" s="6" t="s">
        <v>23</v>
      </c>
      <c r="D22" s="6" t="s">
        <v>24</v>
      </c>
      <c r="E22" s="6" t="s">
        <v>25</v>
      </c>
      <c r="F22" s="6" t="s">
        <v>151</v>
      </c>
      <c r="G22" s="6" t="s">
        <v>329</v>
      </c>
      <c r="H22" s="6" t="s">
        <v>152</v>
      </c>
      <c r="I22" s="6" t="s">
        <v>153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1</v>
      </c>
      <c r="Q22" s="13" t="s">
        <v>306</v>
      </c>
      <c r="R22" s="14" t="s">
        <v>154</v>
      </c>
      <c r="S22" s="14" t="s">
        <v>155</v>
      </c>
      <c r="T22" s="14" t="s">
        <v>156</v>
      </c>
      <c r="U22" s="14" t="s">
        <v>328</v>
      </c>
    </row>
    <row r="23" spans="1:21" s="1" customFormat="1" ht="228">
      <c r="A23" s="6" t="s">
        <v>21</v>
      </c>
      <c r="B23" s="6" t="s">
        <v>22</v>
      </c>
      <c r="C23" s="6" t="s">
        <v>23</v>
      </c>
      <c r="D23" s="6" t="s">
        <v>24</v>
      </c>
      <c r="E23" s="6" t="s">
        <v>25</v>
      </c>
      <c r="F23" s="6" t="s">
        <v>157</v>
      </c>
      <c r="G23" s="6" t="s">
        <v>158</v>
      </c>
      <c r="H23" s="6" t="s">
        <v>159</v>
      </c>
      <c r="I23" s="6" t="s">
        <v>160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 t="shared" si="0"/>
        <v>1</v>
      </c>
      <c r="Q23" s="13" t="s">
        <v>307</v>
      </c>
      <c r="R23" s="14" t="s">
        <v>161</v>
      </c>
      <c r="S23" s="14" t="s">
        <v>162</v>
      </c>
      <c r="T23" s="14" t="s">
        <v>163</v>
      </c>
      <c r="U23" s="14" t="s">
        <v>164</v>
      </c>
    </row>
    <row r="24" spans="1:21" s="1" customFormat="1" ht="16.5">
      <c r="A24" s="15" t="s">
        <v>3</v>
      </c>
      <c r="B24" s="15"/>
      <c r="C24" s="15"/>
      <c r="D24" s="15"/>
      <c r="E24" s="15"/>
      <c r="F24" s="15"/>
      <c r="G24" s="15"/>
      <c r="H24" s="15"/>
      <c r="I24" s="15"/>
      <c r="J24" s="16">
        <f>SUM(J4:J23)</f>
        <v>18</v>
      </c>
      <c r="K24" s="16">
        <f>SUM(K4:K23)</f>
        <v>2</v>
      </c>
      <c r="L24" s="16">
        <f>SUM(L4:L23)</f>
        <v>0</v>
      </c>
      <c r="M24" s="16">
        <f>SUM(M4:M23)</f>
        <v>0</v>
      </c>
      <c r="N24" s="16"/>
      <c r="O24" s="16"/>
      <c r="P24" s="16">
        <f t="shared" si="0"/>
        <v>20</v>
      </c>
      <c r="Q24" s="17"/>
      <c r="R24" s="17"/>
      <c r="S24" s="17"/>
      <c r="T24" s="17"/>
      <c r="U24" s="17"/>
    </row>
    <row r="25" spans="1:21" s="1" customFormat="1" ht="199.5">
      <c r="A25" s="6" t="s">
        <v>21</v>
      </c>
      <c r="B25" s="6" t="s">
        <v>165</v>
      </c>
      <c r="C25" s="6" t="s">
        <v>166</v>
      </c>
      <c r="D25" s="6" t="s">
        <v>24</v>
      </c>
      <c r="E25" s="6" t="s">
        <v>25</v>
      </c>
      <c r="F25" s="6" t="s">
        <v>167</v>
      </c>
      <c r="G25" s="6" t="s">
        <v>168</v>
      </c>
      <c r="H25" s="6" t="s">
        <v>169</v>
      </c>
      <c r="I25" s="6" t="s">
        <v>99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1</v>
      </c>
      <c r="Q25" s="13" t="s">
        <v>308</v>
      </c>
      <c r="R25" s="14" t="s">
        <v>170</v>
      </c>
      <c r="S25" s="14" t="s">
        <v>171</v>
      </c>
      <c r="T25" s="14" t="s">
        <v>172</v>
      </c>
      <c r="U25" s="14" t="s">
        <v>173</v>
      </c>
    </row>
    <row r="26" spans="1:21" s="1" customFormat="1" ht="16.5">
      <c r="A26" s="15" t="s">
        <v>3</v>
      </c>
      <c r="B26" s="15"/>
      <c r="C26" s="15"/>
      <c r="D26" s="15"/>
      <c r="E26" s="15"/>
      <c r="F26" s="15"/>
      <c r="G26" s="15"/>
      <c r="H26" s="15"/>
      <c r="I26" s="15"/>
      <c r="J26" s="16">
        <f>SUM(J25:J25)</f>
        <v>1</v>
      </c>
      <c r="K26" s="16">
        <f>SUM(K25:K25)</f>
        <v>0</v>
      </c>
      <c r="L26" s="16">
        <f>SUM(L25:L25)</f>
        <v>0</v>
      </c>
      <c r="M26" s="16">
        <f>SUM(M25:M25)</f>
        <v>0</v>
      </c>
      <c r="N26" s="16"/>
      <c r="O26" s="16"/>
      <c r="P26" s="16">
        <f t="shared" si="0"/>
        <v>1</v>
      </c>
      <c r="Q26" s="17"/>
      <c r="R26" s="17"/>
      <c r="S26" s="17"/>
      <c r="T26" s="17"/>
      <c r="U26" s="17"/>
    </row>
    <row r="27" spans="1:21" s="1" customFormat="1" ht="228">
      <c r="A27" s="6" t="s">
        <v>21</v>
      </c>
      <c r="B27" s="6" t="s">
        <v>174</v>
      </c>
      <c r="C27" s="6" t="s">
        <v>175</v>
      </c>
      <c r="D27" s="6" t="s">
        <v>24</v>
      </c>
      <c r="E27" s="6" t="s">
        <v>25</v>
      </c>
      <c r="F27" s="6" t="s">
        <v>176</v>
      </c>
      <c r="G27" s="6" t="s">
        <v>177</v>
      </c>
      <c r="H27" s="6" t="s">
        <v>178</v>
      </c>
      <c r="I27" s="6" t="s">
        <v>139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0"/>
        <v>1</v>
      </c>
      <c r="Q27" s="13" t="s">
        <v>309</v>
      </c>
      <c r="R27" s="14" t="s">
        <v>179</v>
      </c>
      <c r="S27" s="14" t="s">
        <v>180</v>
      </c>
      <c r="T27" s="14" t="s">
        <v>181</v>
      </c>
      <c r="U27" s="14" t="s">
        <v>182</v>
      </c>
    </row>
    <row r="28" spans="1:21" s="1" customFormat="1" ht="16.5">
      <c r="A28" s="15" t="s">
        <v>3</v>
      </c>
      <c r="B28" s="15"/>
      <c r="C28" s="15"/>
      <c r="D28" s="15"/>
      <c r="E28" s="15"/>
      <c r="F28" s="15"/>
      <c r="G28" s="15"/>
      <c r="H28" s="15"/>
      <c r="I28" s="15"/>
      <c r="J28" s="16">
        <f>SUM(J27:J27)</f>
        <v>1</v>
      </c>
      <c r="K28" s="16">
        <f>SUM(K27:K27)</f>
        <v>0</v>
      </c>
      <c r="L28" s="16">
        <f>SUM(L27:L27)</f>
        <v>0</v>
      </c>
      <c r="M28" s="16">
        <f>SUM(M27:M27)</f>
        <v>0</v>
      </c>
      <c r="N28" s="16"/>
      <c r="O28" s="16"/>
      <c r="P28" s="16">
        <f t="shared" si="0"/>
        <v>1</v>
      </c>
      <c r="Q28" s="17"/>
      <c r="R28" s="17"/>
      <c r="S28" s="17"/>
      <c r="T28" s="17"/>
      <c r="U28" s="17"/>
    </row>
    <row r="29" spans="1:21" ht="256.5">
      <c r="A29" s="6" t="s">
        <v>21</v>
      </c>
      <c r="B29" s="6" t="s">
        <v>183</v>
      </c>
      <c r="C29" s="6" t="s">
        <v>184</v>
      </c>
      <c r="D29" s="6" t="s">
        <v>185</v>
      </c>
      <c r="E29" s="6" t="s">
        <v>112</v>
      </c>
      <c r="F29" s="6" t="s">
        <v>186</v>
      </c>
      <c r="G29" s="6" t="s">
        <v>187</v>
      </c>
      <c r="H29" s="6" t="s">
        <v>188</v>
      </c>
      <c r="I29" s="6" t="s">
        <v>189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1</v>
      </c>
      <c r="Q29" s="13" t="s">
        <v>310</v>
      </c>
      <c r="R29" s="14" t="s">
        <v>190</v>
      </c>
      <c r="S29" s="14" t="s">
        <v>191</v>
      </c>
      <c r="T29" s="14" t="s">
        <v>192</v>
      </c>
      <c r="U29" s="14" t="s">
        <v>193</v>
      </c>
    </row>
    <row r="30" spans="1:21" ht="228">
      <c r="A30" s="6" t="s">
        <v>21</v>
      </c>
      <c r="B30" s="6" t="s">
        <v>183</v>
      </c>
      <c r="C30" s="6" t="s">
        <v>184</v>
      </c>
      <c r="D30" s="6" t="s">
        <v>111</v>
      </c>
      <c r="E30" s="6" t="s">
        <v>112</v>
      </c>
      <c r="F30" s="6" t="s">
        <v>194</v>
      </c>
      <c r="G30" s="6" t="s">
        <v>195</v>
      </c>
      <c r="H30" s="6" t="s">
        <v>196</v>
      </c>
      <c r="I30" s="6" t="s">
        <v>29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0"/>
        <v>1</v>
      </c>
      <c r="Q30" s="13" t="s">
        <v>311</v>
      </c>
      <c r="R30" s="14" t="s">
        <v>197</v>
      </c>
      <c r="S30" s="14" t="s">
        <v>198</v>
      </c>
      <c r="T30" s="14" t="s">
        <v>199</v>
      </c>
      <c r="U30" s="14" t="s">
        <v>200</v>
      </c>
    </row>
    <row r="31" spans="1:21" ht="270.75">
      <c r="A31" s="6" t="s">
        <v>21</v>
      </c>
      <c r="B31" s="6" t="s">
        <v>183</v>
      </c>
      <c r="C31" s="6" t="s">
        <v>184</v>
      </c>
      <c r="D31" s="6" t="s">
        <v>111</v>
      </c>
      <c r="E31" s="6" t="s">
        <v>112</v>
      </c>
      <c r="F31" s="6" t="s">
        <v>201</v>
      </c>
      <c r="G31" s="6" t="s">
        <v>202</v>
      </c>
      <c r="H31" s="6" t="s">
        <v>203</v>
      </c>
      <c r="I31" s="6" t="s">
        <v>29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1</v>
      </c>
      <c r="Q31" s="13" t="s">
        <v>312</v>
      </c>
      <c r="R31" s="14" t="s">
        <v>204</v>
      </c>
      <c r="S31" s="14" t="s">
        <v>205</v>
      </c>
      <c r="T31" s="14" t="s">
        <v>206</v>
      </c>
      <c r="U31" s="14" t="s">
        <v>207</v>
      </c>
    </row>
    <row r="32" spans="1:21" ht="270.75">
      <c r="A32" s="6" t="s">
        <v>21</v>
      </c>
      <c r="B32" s="6" t="s">
        <v>183</v>
      </c>
      <c r="C32" s="6" t="s">
        <v>184</v>
      </c>
      <c r="D32" s="6" t="s">
        <v>111</v>
      </c>
      <c r="E32" s="6" t="s">
        <v>112</v>
      </c>
      <c r="F32" s="6" t="s">
        <v>208</v>
      </c>
      <c r="G32" s="6" t="s">
        <v>202</v>
      </c>
      <c r="H32" s="6" t="s">
        <v>209</v>
      </c>
      <c r="I32" s="6" t="s">
        <v>29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1</v>
      </c>
      <c r="Q32" s="13" t="s">
        <v>313</v>
      </c>
      <c r="R32" s="14" t="s">
        <v>204</v>
      </c>
      <c r="S32" s="14" t="s">
        <v>210</v>
      </c>
      <c r="T32" s="14" t="s">
        <v>206</v>
      </c>
      <c r="U32" s="14" t="s">
        <v>207</v>
      </c>
    </row>
    <row r="33" spans="1:21" ht="199.5">
      <c r="A33" s="6" t="s">
        <v>21</v>
      </c>
      <c r="B33" s="6" t="s">
        <v>183</v>
      </c>
      <c r="C33" s="6" t="s">
        <v>184</v>
      </c>
      <c r="D33" s="6" t="s">
        <v>24</v>
      </c>
      <c r="E33" s="6" t="s">
        <v>211</v>
      </c>
      <c r="F33" s="6" t="s">
        <v>96</v>
      </c>
      <c r="G33" s="6" t="s">
        <v>212</v>
      </c>
      <c r="H33" s="6" t="s">
        <v>213</v>
      </c>
      <c r="I33" s="6" t="s">
        <v>37</v>
      </c>
      <c r="J33" s="12">
        <v>0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2">
        <f t="shared" si="0"/>
        <v>1</v>
      </c>
      <c r="Q33" s="13" t="s">
        <v>314</v>
      </c>
      <c r="R33" s="14" t="s">
        <v>214</v>
      </c>
      <c r="S33" s="14" t="s">
        <v>215</v>
      </c>
      <c r="T33" s="14" t="s">
        <v>216</v>
      </c>
      <c r="U33" s="14" t="s">
        <v>217</v>
      </c>
    </row>
    <row r="34" spans="1:21" ht="16.5">
      <c r="A34" s="15" t="s">
        <v>3</v>
      </c>
      <c r="B34" s="15"/>
      <c r="C34" s="15"/>
      <c r="D34" s="15"/>
      <c r="E34" s="15"/>
      <c r="F34" s="15"/>
      <c r="G34" s="15"/>
      <c r="H34" s="15"/>
      <c r="I34" s="15"/>
      <c r="J34" s="16">
        <f>SUM(J29:J33)</f>
        <v>4</v>
      </c>
      <c r="K34" s="16">
        <f>SUM(K29:K33)</f>
        <v>0</v>
      </c>
      <c r="L34" s="16">
        <f>SUM(L29:L33)</f>
        <v>0</v>
      </c>
      <c r="M34" s="16">
        <f>SUM(M29:M33)</f>
        <v>1</v>
      </c>
      <c r="N34" s="16"/>
      <c r="O34" s="16"/>
      <c r="P34" s="16">
        <f t="shared" si="0"/>
        <v>5</v>
      </c>
      <c r="Q34" s="17"/>
      <c r="R34" s="17"/>
      <c r="S34" s="17"/>
      <c r="T34" s="17"/>
      <c r="U34" s="17"/>
    </row>
    <row r="35" spans="1:21" ht="213.75">
      <c r="A35" s="6" t="s">
        <v>21</v>
      </c>
      <c r="B35" s="6" t="s">
        <v>218</v>
      </c>
      <c r="C35" s="6" t="s">
        <v>218</v>
      </c>
      <c r="D35" s="6" t="s">
        <v>111</v>
      </c>
      <c r="E35" s="6" t="s">
        <v>112</v>
      </c>
      <c r="F35" s="6" t="s">
        <v>219</v>
      </c>
      <c r="G35" s="6" t="s">
        <v>220</v>
      </c>
      <c r="H35" s="6" t="s">
        <v>221</v>
      </c>
      <c r="I35" s="6" t="s">
        <v>139</v>
      </c>
      <c r="J35" s="12">
        <v>1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0"/>
        <v>1</v>
      </c>
      <c r="Q35" s="13" t="s">
        <v>315</v>
      </c>
      <c r="R35" s="14" t="s">
        <v>222</v>
      </c>
      <c r="S35" s="14" t="s">
        <v>223</v>
      </c>
      <c r="T35" s="14" t="s">
        <v>224</v>
      </c>
      <c r="U35" s="14" t="s">
        <v>225</v>
      </c>
    </row>
    <row r="36" spans="1:21" ht="156.75">
      <c r="A36" s="6" t="s">
        <v>21</v>
      </c>
      <c r="B36" s="6" t="s">
        <v>218</v>
      </c>
      <c r="C36" s="6" t="s">
        <v>218</v>
      </c>
      <c r="D36" s="6" t="s">
        <v>111</v>
      </c>
      <c r="E36" s="6" t="s">
        <v>112</v>
      </c>
      <c r="F36" s="6" t="s">
        <v>226</v>
      </c>
      <c r="G36" s="6" t="s">
        <v>113</v>
      </c>
      <c r="H36" s="6" t="s">
        <v>227</v>
      </c>
      <c r="I36" s="6" t="s">
        <v>37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aca="true" t="shared" si="1" ref="P36:P52">SUM(J36:M36)</f>
        <v>1</v>
      </c>
      <c r="Q36" s="13" t="s">
        <v>341</v>
      </c>
      <c r="R36" s="14" t="s">
        <v>115</v>
      </c>
      <c r="S36" s="14" t="s">
        <v>228</v>
      </c>
      <c r="T36" s="14" t="s">
        <v>117</v>
      </c>
      <c r="U36" s="14" t="s">
        <v>118</v>
      </c>
    </row>
    <row r="37" spans="1:21" ht="16.5">
      <c r="A37" s="15" t="s">
        <v>3</v>
      </c>
      <c r="B37" s="15"/>
      <c r="C37" s="15"/>
      <c r="D37" s="15"/>
      <c r="E37" s="15"/>
      <c r="F37" s="15"/>
      <c r="G37" s="15"/>
      <c r="H37" s="15"/>
      <c r="I37" s="15"/>
      <c r="J37" s="16">
        <f>SUM(J35:J36)</f>
        <v>2</v>
      </c>
      <c r="K37" s="16">
        <f>SUM(K35:K36)</f>
        <v>0</v>
      </c>
      <c r="L37" s="16">
        <f>SUM(L35:L36)</f>
        <v>0</v>
      </c>
      <c r="M37" s="16">
        <f>SUM(M35:M36)</f>
        <v>0</v>
      </c>
      <c r="N37" s="16"/>
      <c r="O37" s="16"/>
      <c r="P37" s="16">
        <f t="shared" si="1"/>
        <v>2</v>
      </c>
      <c r="Q37" s="17"/>
      <c r="R37" s="17"/>
      <c r="S37" s="17"/>
      <c r="T37" s="17"/>
      <c r="U37" s="17"/>
    </row>
    <row r="38" spans="1:21" ht="156.75">
      <c r="A38" s="6" t="s">
        <v>21</v>
      </c>
      <c r="B38" s="6" t="s">
        <v>229</v>
      </c>
      <c r="C38" s="6" t="s">
        <v>229</v>
      </c>
      <c r="D38" s="6" t="s">
        <v>24</v>
      </c>
      <c r="E38" s="6" t="s">
        <v>25</v>
      </c>
      <c r="F38" s="6" t="s">
        <v>230</v>
      </c>
      <c r="G38" s="6" t="s">
        <v>231</v>
      </c>
      <c r="H38" s="6" t="s">
        <v>232</v>
      </c>
      <c r="I38" s="6" t="s">
        <v>29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 t="shared" si="1"/>
        <v>1</v>
      </c>
      <c r="Q38" s="13" t="s">
        <v>316</v>
      </c>
      <c r="R38" s="14" t="s">
        <v>233</v>
      </c>
      <c r="S38" s="14" t="s">
        <v>342</v>
      </c>
      <c r="T38" s="14" t="s">
        <v>234</v>
      </c>
      <c r="U38" s="14" t="s">
        <v>330</v>
      </c>
    </row>
    <row r="39" spans="1:21" ht="213.75">
      <c r="A39" s="6" t="s">
        <v>21</v>
      </c>
      <c r="B39" s="6" t="s">
        <v>229</v>
      </c>
      <c r="C39" s="6" t="s">
        <v>229</v>
      </c>
      <c r="D39" s="6" t="s">
        <v>24</v>
      </c>
      <c r="E39" s="6" t="s">
        <v>25</v>
      </c>
      <c r="F39" s="6" t="s">
        <v>235</v>
      </c>
      <c r="G39" s="6" t="s">
        <v>236</v>
      </c>
      <c r="H39" s="6" t="s">
        <v>237</v>
      </c>
      <c r="I39" s="6" t="s">
        <v>29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 t="shared" si="1"/>
        <v>1</v>
      </c>
      <c r="Q39" s="13" t="s">
        <v>317</v>
      </c>
      <c r="R39" s="14" t="s">
        <v>238</v>
      </c>
      <c r="S39" s="14" t="s">
        <v>239</v>
      </c>
      <c r="T39" s="14" t="s">
        <v>234</v>
      </c>
      <c r="U39" s="14" t="s">
        <v>240</v>
      </c>
    </row>
    <row r="40" spans="1:21" ht="16.5">
      <c r="A40" s="15" t="s">
        <v>3</v>
      </c>
      <c r="B40" s="15"/>
      <c r="C40" s="15"/>
      <c r="D40" s="15"/>
      <c r="E40" s="15"/>
      <c r="F40" s="15"/>
      <c r="G40" s="15"/>
      <c r="H40" s="15"/>
      <c r="I40" s="15"/>
      <c r="J40" s="16">
        <f>SUM(J38:J39)</f>
        <v>2</v>
      </c>
      <c r="K40" s="16">
        <f>SUM(K38:K39)</f>
        <v>0</v>
      </c>
      <c r="L40" s="16">
        <f>SUM(L38:L39)</f>
        <v>0</v>
      </c>
      <c r="M40" s="16">
        <f>SUM(M38:M39)</f>
        <v>0</v>
      </c>
      <c r="N40" s="16"/>
      <c r="O40" s="16"/>
      <c r="P40" s="16">
        <f t="shared" si="1"/>
        <v>2</v>
      </c>
      <c r="Q40" s="17"/>
      <c r="R40" s="17"/>
      <c r="S40" s="17"/>
      <c r="T40" s="17"/>
      <c r="U40" s="17"/>
    </row>
    <row r="41" spans="1:21" ht="213.75">
      <c r="A41" s="6" t="s">
        <v>21</v>
      </c>
      <c r="B41" s="6" t="s">
        <v>241</v>
      </c>
      <c r="C41" s="6" t="s">
        <v>241</v>
      </c>
      <c r="D41" s="6" t="s">
        <v>24</v>
      </c>
      <c r="E41" s="6" t="s">
        <v>25</v>
      </c>
      <c r="F41" s="6" t="s">
        <v>242</v>
      </c>
      <c r="G41" s="6" t="s">
        <v>243</v>
      </c>
      <c r="H41" s="6" t="s">
        <v>244</v>
      </c>
      <c r="I41" s="6" t="s">
        <v>29</v>
      </c>
      <c r="J41" s="12">
        <v>1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1"/>
        <v>1</v>
      </c>
      <c r="Q41" s="13" t="s">
        <v>318</v>
      </c>
      <c r="R41" s="14" t="s">
        <v>245</v>
      </c>
      <c r="S41" s="14" t="s">
        <v>246</v>
      </c>
      <c r="T41" s="14" t="s">
        <v>247</v>
      </c>
      <c r="U41" s="14" t="s">
        <v>248</v>
      </c>
    </row>
    <row r="42" spans="1:21" ht="256.5">
      <c r="A42" s="6" t="s">
        <v>21</v>
      </c>
      <c r="B42" s="6" t="s">
        <v>241</v>
      </c>
      <c r="C42" s="6" t="s">
        <v>241</v>
      </c>
      <c r="D42" s="6" t="s">
        <v>24</v>
      </c>
      <c r="E42" s="6" t="s">
        <v>25</v>
      </c>
      <c r="F42" s="6" t="s">
        <v>249</v>
      </c>
      <c r="G42" s="6" t="s">
        <v>250</v>
      </c>
      <c r="H42" s="6" t="s">
        <v>251</v>
      </c>
      <c r="I42" s="6" t="s">
        <v>252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1"/>
        <v>1</v>
      </c>
      <c r="Q42" s="13" t="s">
        <v>319</v>
      </c>
      <c r="R42" s="14" t="s">
        <v>253</v>
      </c>
      <c r="S42" s="14" t="s">
        <v>254</v>
      </c>
      <c r="T42" s="14" t="s">
        <v>255</v>
      </c>
      <c r="U42" s="14" t="s">
        <v>256</v>
      </c>
    </row>
    <row r="43" spans="1:21" ht="16.5">
      <c r="A43" s="15" t="s">
        <v>3</v>
      </c>
      <c r="B43" s="15"/>
      <c r="C43" s="15"/>
      <c r="D43" s="15"/>
      <c r="E43" s="15"/>
      <c r="F43" s="15"/>
      <c r="G43" s="15"/>
      <c r="H43" s="15"/>
      <c r="I43" s="15"/>
      <c r="J43" s="16">
        <f>SUM(J41:J42)</f>
        <v>2</v>
      </c>
      <c r="K43" s="16">
        <f>SUM(K41:K42)</f>
        <v>0</v>
      </c>
      <c r="L43" s="16">
        <f>SUM(L41:L42)</f>
        <v>0</v>
      </c>
      <c r="M43" s="16">
        <f>SUM(M41:M42)</f>
        <v>0</v>
      </c>
      <c r="N43" s="16"/>
      <c r="O43" s="16"/>
      <c r="P43" s="16">
        <f t="shared" si="1"/>
        <v>2</v>
      </c>
      <c r="Q43" s="17"/>
      <c r="R43" s="17"/>
      <c r="S43" s="17"/>
      <c r="T43" s="17"/>
      <c r="U43" s="17"/>
    </row>
    <row r="44" spans="1:21" ht="299.25">
      <c r="A44" s="6" t="s">
        <v>21</v>
      </c>
      <c r="B44" s="6" t="s">
        <v>257</v>
      </c>
      <c r="C44" s="6" t="s">
        <v>257</v>
      </c>
      <c r="D44" s="6" t="s">
        <v>24</v>
      </c>
      <c r="E44" s="6" t="s">
        <v>258</v>
      </c>
      <c r="F44" s="6" t="s">
        <v>259</v>
      </c>
      <c r="G44" s="6" t="s">
        <v>260</v>
      </c>
      <c r="H44" s="6" t="s">
        <v>261</v>
      </c>
      <c r="I44" s="6" t="s">
        <v>160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f t="shared" si="1"/>
        <v>1</v>
      </c>
      <c r="Q44" s="13" t="s">
        <v>320</v>
      </c>
      <c r="R44" s="14" t="s">
        <v>262</v>
      </c>
      <c r="S44" s="14" t="s">
        <v>263</v>
      </c>
      <c r="T44" s="14" t="s">
        <v>264</v>
      </c>
      <c r="U44" s="14" t="s">
        <v>265</v>
      </c>
    </row>
    <row r="45" spans="1:21" ht="16.5">
      <c r="A45" s="15" t="s">
        <v>3</v>
      </c>
      <c r="B45" s="15"/>
      <c r="C45" s="15"/>
      <c r="D45" s="15"/>
      <c r="E45" s="15"/>
      <c r="F45" s="15"/>
      <c r="G45" s="15"/>
      <c r="H45" s="15"/>
      <c r="I45" s="15"/>
      <c r="J45" s="16">
        <f>SUM(J44:J44)</f>
        <v>1</v>
      </c>
      <c r="K45" s="16">
        <f>SUM(K44:K44)</f>
        <v>0</v>
      </c>
      <c r="L45" s="16">
        <f>SUM(L44:L44)</f>
        <v>0</v>
      </c>
      <c r="M45" s="16">
        <f>SUM(M44:M44)</f>
        <v>0</v>
      </c>
      <c r="N45" s="16"/>
      <c r="O45" s="16"/>
      <c r="P45" s="16">
        <f t="shared" si="1"/>
        <v>1</v>
      </c>
      <c r="Q45" s="17"/>
      <c r="R45" s="17"/>
      <c r="S45" s="17"/>
      <c r="T45" s="17"/>
      <c r="U45" s="17"/>
    </row>
    <row r="46" spans="1:21" ht="185.25">
      <c r="A46" s="6" t="s">
        <v>21</v>
      </c>
      <c r="B46" s="6" t="s">
        <v>266</v>
      </c>
      <c r="C46" s="6" t="s">
        <v>266</v>
      </c>
      <c r="D46" s="6" t="s">
        <v>185</v>
      </c>
      <c r="E46" s="6" t="s">
        <v>267</v>
      </c>
      <c r="F46" s="6" t="s">
        <v>268</v>
      </c>
      <c r="G46" s="6" t="s">
        <v>331</v>
      </c>
      <c r="H46" s="6" t="s">
        <v>269</v>
      </c>
      <c r="I46" s="6" t="s">
        <v>79</v>
      </c>
      <c r="J46" s="12">
        <v>1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f t="shared" si="1"/>
        <v>1</v>
      </c>
      <c r="Q46" s="13" t="s">
        <v>321</v>
      </c>
      <c r="R46" s="14" t="s">
        <v>270</v>
      </c>
      <c r="S46" s="14" t="s">
        <v>343</v>
      </c>
      <c r="T46" s="14" t="s">
        <v>271</v>
      </c>
      <c r="U46" s="14" t="s">
        <v>332</v>
      </c>
    </row>
    <row r="47" spans="1:21" ht="16.5">
      <c r="A47" s="15" t="s">
        <v>3</v>
      </c>
      <c r="B47" s="15"/>
      <c r="C47" s="15"/>
      <c r="D47" s="15"/>
      <c r="E47" s="15"/>
      <c r="F47" s="15"/>
      <c r="G47" s="15"/>
      <c r="H47" s="15"/>
      <c r="I47" s="15"/>
      <c r="J47" s="16">
        <f>SUM(J46:J46)</f>
        <v>1</v>
      </c>
      <c r="K47" s="16">
        <f>SUM(K46:K46)</f>
        <v>0</v>
      </c>
      <c r="L47" s="16">
        <f>SUM(L46:L46)</f>
        <v>0</v>
      </c>
      <c r="M47" s="16">
        <f>SUM(M46:M46)</f>
        <v>0</v>
      </c>
      <c r="N47" s="16"/>
      <c r="O47" s="16"/>
      <c r="P47" s="16">
        <f t="shared" si="1"/>
        <v>1</v>
      </c>
      <c r="Q47" s="17"/>
      <c r="R47" s="17"/>
      <c r="S47" s="17"/>
      <c r="T47" s="17"/>
      <c r="U47" s="17"/>
    </row>
    <row r="48" spans="1:21" ht="213.75">
      <c r="A48" s="6" t="s">
        <v>21</v>
      </c>
      <c r="B48" s="6" t="s">
        <v>272</v>
      </c>
      <c r="C48" s="6" t="s">
        <v>272</v>
      </c>
      <c r="D48" s="6" t="s">
        <v>111</v>
      </c>
      <c r="E48" s="6" t="s">
        <v>273</v>
      </c>
      <c r="F48" s="6" t="s">
        <v>274</v>
      </c>
      <c r="G48" s="6" t="s">
        <v>275</v>
      </c>
      <c r="H48" s="6" t="s">
        <v>276</v>
      </c>
      <c r="I48" s="6" t="s">
        <v>277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 t="shared" si="1"/>
        <v>1</v>
      </c>
      <c r="Q48" s="13" t="s">
        <v>322</v>
      </c>
      <c r="R48" s="14" t="s">
        <v>278</v>
      </c>
      <c r="S48" s="14" t="s">
        <v>279</v>
      </c>
      <c r="T48" s="14" t="s">
        <v>280</v>
      </c>
      <c r="U48" s="14" t="s">
        <v>281</v>
      </c>
    </row>
    <row r="49" spans="1:21" ht="16.5">
      <c r="A49" s="15" t="s">
        <v>3</v>
      </c>
      <c r="B49" s="15"/>
      <c r="C49" s="15"/>
      <c r="D49" s="15"/>
      <c r="E49" s="15"/>
      <c r="F49" s="15"/>
      <c r="G49" s="15"/>
      <c r="H49" s="15"/>
      <c r="I49" s="15"/>
      <c r="J49" s="16">
        <f>SUM(J48:J48)</f>
        <v>1</v>
      </c>
      <c r="K49" s="16">
        <f>SUM(K48:K48)</f>
        <v>0</v>
      </c>
      <c r="L49" s="16">
        <f>SUM(L48:L48)</f>
        <v>0</v>
      </c>
      <c r="M49" s="16">
        <f>SUM(M48:M48)</f>
        <v>0</v>
      </c>
      <c r="N49" s="16"/>
      <c r="O49" s="16"/>
      <c r="P49" s="16">
        <f t="shared" si="1"/>
        <v>1</v>
      </c>
      <c r="Q49" s="17"/>
      <c r="R49" s="17"/>
      <c r="S49" s="17"/>
      <c r="T49" s="17"/>
      <c r="U49" s="17"/>
    </row>
    <row r="50" spans="1:21" ht="228">
      <c r="A50" s="6" t="s">
        <v>21</v>
      </c>
      <c r="B50" s="6" t="s">
        <v>282</v>
      </c>
      <c r="C50" s="6" t="s">
        <v>283</v>
      </c>
      <c r="D50" s="6" t="s">
        <v>111</v>
      </c>
      <c r="E50" s="6" t="s">
        <v>273</v>
      </c>
      <c r="F50" s="6" t="s">
        <v>284</v>
      </c>
      <c r="G50" s="6" t="s">
        <v>285</v>
      </c>
      <c r="H50" s="6" t="s">
        <v>286</v>
      </c>
      <c r="I50" s="6" t="s">
        <v>37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f t="shared" si="1"/>
        <v>1</v>
      </c>
      <c r="Q50" s="13" t="s">
        <v>323</v>
      </c>
      <c r="R50" s="14" t="s">
        <v>287</v>
      </c>
      <c r="S50" s="14" t="s">
        <v>288</v>
      </c>
      <c r="T50" s="14" t="s">
        <v>289</v>
      </c>
      <c r="U50" s="14" t="s">
        <v>290</v>
      </c>
    </row>
    <row r="51" spans="1:21" ht="16.5">
      <c r="A51" s="15" t="s">
        <v>3</v>
      </c>
      <c r="B51" s="15"/>
      <c r="C51" s="15"/>
      <c r="D51" s="15"/>
      <c r="E51" s="15"/>
      <c r="F51" s="15"/>
      <c r="G51" s="15"/>
      <c r="H51" s="15"/>
      <c r="I51" s="15"/>
      <c r="J51" s="16">
        <f>SUM(J50:J50)</f>
        <v>1</v>
      </c>
      <c r="K51" s="16">
        <f>SUM(K50:K50)</f>
        <v>0</v>
      </c>
      <c r="L51" s="16">
        <f>SUM(L50:L50)</f>
        <v>0</v>
      </c>
      <c r="M51" s="16">
        <f>SUM(M50:M50)</f>
        <v>0</v>
      </c>
      <c r="N51" s="16"/>
      <c r="O51" s="16"/>
      <c r="P51" s="16">
        <f t="shared" si="1"/>
        <v>1</v>
      </c>
      <c r="Q51" s="17"/>
      <c r="R51" s="17"/>
      <c r="S51" s="17"/>
      <c r="T51" s="17"/>
      <c r="U51" s="17"/>
    </row>
    <row r="52" spans="1:21" ht="16.5">
      <c r="A52" s="15" t="s">
        <v>291</v>
      </c>
      <c r="B52" s="15"/>
      <c r="C52" s="15"/>
      <c r="D52" s="15"/>
      <c r="E52" s="15"/>
      <c r="F52" s="15"/>
      <c r="G52" s="15"/>
      <c r="H52" s="15"/>
      <c r="I52" s="15"/>
      <c r="J52" s="16">
        <f>J24+J26+J28+J34+J37+J40+J43+J45+J47+J49+J51</f>
        <v>34</v>
      </c>
      <c r="K52" s="16">
        <f>K24+K26+K28+K34+K37+K40+K43+K45+K47+K49+K51</f>
        <v>2</v>
      </c>
      <c r="L52" s="16">
        <f>L24+L26+L28+L34+L37+L40+L43+L45+L47+L49+L51</f>
        <v>0</v>
      </c>
      <c r="M52" s="16">
        <f>M24+M26+M28+M34+M37+M40+M43+M45+M47+M49+M51</f>
        <v>1</v>
      </c>
      <c r="N52" s="16"/>
      <c r="O52" s="16"/>
      <c r="P52" s="16">
        <f t="shared" si="1"/>
        <v>37</v>
      </c>
      <c r="Q52" s="17"/>
      <c r="R52" s="17"/>
      <c r="S52" s="17"/>
      <c r="T52" s="17"/>
      <c r="U52" s="17"/>
    </row>
  </sheetData>
  <sheetProtection/>
  <mergeCells count="15">
    <mergeCell ref="J2:P2"/>
    <mergeCell ref="I2:I3"/>
    <mergeCell ref="A2:A3"/>
    <mergeCell ref="D2:D3"/>
    <mergeCell ref="E2:E3"/>
    <mergeCell ref="F2:F3"/>
    <mergeCell ref="B2:C2"/>
    <mergeCell ref="Q2:Q3"/>
    <mergeCell ref="G2:G3"/>
    <mergeCell ref="U2:U3"/>
    <mergeCell ref="A1:U1"/>
    <mergeCell ref="S2:S3"/>
    <mergeCell ref="T2:T3"/>
    <mergeCell ref="H2:H3"/>
    <mergeCell ref="R2:R3"/>
  </mergeCells>
  <printOptions horizontalCentered="1"/>
  <pageMargins left="0.1968503937007874" right="0.1968503937007874" top="0.7086614173228347" bottom="0.7086614173228347" header="0.5118110236220472" footer="0.5118110236220472"/>
  <pageSetup fitToHeight="0" fitToWidth="1" horizontalDpi="600" verticalDpi="600" orientation="landscape" paperSize="9" scale="84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林立庭</dc:creator>
  <cp:keywords/>
  <dc:description/>
  <cp:lastModifiedBy>林立庭</cp:lastModifiedBy>
  <cp:lastPrinted>2022-11-02T07:07:54Z</cp:lastPrinted>
  <dcterms:created xsi:type="dcterms:W3CDTF">2005-10-04T08:27:14Z</dcterms:created>
  <dcterms:modified xsi:type="dcterms:W3CDTF">2022-11-02T07:50:47Z</dcterms:modified>
  <cp:category/>
  <cp:version/>
  <cp:contentType/>
  <cp:contentStatus/>
</cp:coreProperties>
</file>