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【祐筠】\@立庭業務資料夾-1101006\@立庭業務資料夾-1101006\01-身障特考相關\01-身障特考\111年身障特考\03-任用計畫送考選部\1101012系統下載任用計畫彙總表\"/>
    </mc:Choice>
  </mc:AlternateContent>
  <xr:revisionPtr revIDLastSave="0" documentId="13_ncr:1_{878AD8AC-1CA9-42E6-B803-94D942A4134B}" xr6:coauthVersionLast="36" xr6:coauthVersionMax="36" xr10:uidLastSave="{00000000-0000-0000-0000-000000000000}"/>
  <bookViews>
    <workbookView xWindow="245" yWindow="95" windowWidth="11683" windowHeight="8368" xr2:uid="{00000000-000D-0000-FFFF-FFFF00000000}"/>
  </bookViews>
  <sheets>
    <sheet name="Sheet1" sheetId="1" r:id="rId1"/>
  </sheets>
  <definedNames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M4" i="1" l="1"/>
  <c r="M5" i="1"/>
  <c r="M6" i="1"/>
  <c r="M7" i="1"/>
  <c r="M8" i="1"/>
  <c r="M9" i="1"/>
  <c r="M10" i="1"/>
  <c r="M11" i="1"/>
  <c r="M12" i="1"/>
  <c r="I13" i="1"/>
  <c r="J13" i="1"/>
  <c r="K13" i="1"/>
  <c r="L13" i="1"/>
  <c r="M14" i="1"/>
  <c r="I15" i="1"/>
  <c r="J15" i="1"/>
  <c r="K15" i="1"/>
  <c r="L15" i="1"/>
  <c r="M16" i="1"/>
  <c r="M17" i="1"/>
  <c r="M18" i="1"/>
  <c r="I19" i="1"/>
  <c r="J19" i="1"/>
  <c r="K19" i="1"/>
  <c r="L19" i="1"/>
  <c r="M20" i="1"/>
  <c r="M21" i="1"/>
  <c r="M22" i="1"/>
  <c r="M23" i="1"/>
  <c r="M24" i="1"/>
  <c r="I25" i="1"/>
  <c r="J25" i="1"/>
  <c r="K25" i="1"/>
  <c r="L25" i="1"/>
  <c r="M26" i="1"/>
  <c r="I27" i="1"/>
  <c r="J27" i="1"/>
  <c r="K27" i="1"/>
  <c r="L27" i="1"/>
  <c r="M28" i="1"/>
  <c r="I29" i="1"/>
  <c r="J29" i="1"/>
  <c r="K29" i="1"/>
  <c r="L29" i="1"/>
  <c r="M30" i="1"/>
  <c r="I31" i="1"/>
  <c r="J31" i="1"/>
  <c r="K31" i="1"/>
  <c r="L31" i="1"/>
  <c r="M32" i="1"/>
  <c r="M33" i="1"/>
  <c r="I34" i="1"/>
  <c r="J34" i="1"/>
  <c r="K34" i="1"/>
  <c r="L34" i="1"/>
  <c r="M35" i="1"/>
  <c r="M36" i="1"/>
  <c r="M37" i="1"/>
  <c r="I38" i="1"/>
  <c r="J38" i="1"/>
  <c r="K38" i="1"/>
  <c r="L38" i="1"/>
  <c r="L39" i="1" l="1"/>
  <c r="I39" i="1"/>
  <c r="M27" i="1"/>
  <c r="M38" i="1"/>
  <c r="M15" i="1"/>
  <c r="M31" i="1"/>
  <c r="M19" i="1"/>
  <c r="K39" i="1"/>
  <c r="M39" i="1" s="1"/>
  <c r="J39" i="1"/>
  <c r="M25" i="1"/>
  <c r="M34" i="1"/>
  <c r="M29" i="1"/>
  <c r="M13" i="1"/>
</calcChain>
</file>

<file path=xl/sharedStrings.xml><?xml version="1.0" encoding="utf-8"?>
<sst xmlns="http://schemas.openxmlformats.org/spreadsheetml/2006/main" count="369" uniqueCount="215">
  <si>
    <t>考試等級</t>
  </si>
  <si>
    <t>考試類別</t>
  </si>
  <si>
    <t>職系</t>
  </si>
  <si>
    <t>合計</t>
  </si>
  <si>
    <t>需用時段及人數</t>
  </si>
  <si>
    <t>職等</t>
  </si>
  <si>
    <t>職稱</t>
  </si>
  <si>
    <t>職務編號</t>
  </si>
  <si>
    <t>用人機關名稱</t>
  </si>
  <si>
    <t>類科</t>
  </si>
  <si>
    <t>機關網址</t>
  </si>
  <si>
    <t>承辦人</t>
  </si>
  <si>
    <t>聯絡電話</t>
  </si>
  <si>
    <t>工作內容
（機關所列工作內容係屬例示，實際之工作內容仍應由機關視業務推動需要指派之）</t>
  </si>
  <si>
    <t>職務所在地</t>
  </si>
  <si>
    <t>職務地址</t>
  </si>
  <si>
    <t>111年公務人員身心障礙特考四等考試任用計畫彙總表</t>
  </si>
  <si>
    <t>現缺</t>
  </si>
  <si>
    <t>111年07月至12月</t>
  </si>
  <si>
    <t>112年01月至03月</t>
  </si>
  <si>
    <t>112年04月至06月</t>
  </si>
  <si>
    <t>身心障礙特考四等</t>
  </si>
  <si>
    <t>綜合行政</t>
  </si>
  <si>
    <t>一般行政</t>
  </si>
  <si>
    <t>A020021</t>
  </si>
  <si>
    <t>經濟部中央地質調查所</t>
  </si>
  <si>
    <t>新北市</t>
  </si>
  <si>
    <t>02-29462793分機360</t>
  </si>
  <si>
    <t>委任第3職等至委任第5職等</t>
  </si>
  <si>
    <t>辦事員</t>
  </si>
  <si>
    <t>https://www.moeacgs.gov.tw/</t>
  </si>
  <si>
    <t>新北市中和區華新街109巷2號</t>
  </si>
  <si>
    <t>周琬怡</t>
  </si>
  <si>
    <t>A150101</t>
  </si>
  <si>
    <t>臺北市政府公務人員訓練處</t>
  </si>
  <si>
    <t>臺北市</t>
  </si>
  <si>
    <t>02-29320212分機330</t>
  </si>
  <si>
    <t>https://dcsd.gov.taipei/</t>
  </si>
  <si>
    <t>臺北市文山區萬美街二段21巷20號</t>
  </si>
  <si>
    <t>梁立慧</t>
  </si>
  <si>
    <t>A150090</t>
  </si>
  <si>
    <t>桃園市立新屋高級中等學校</t>
  </si>
  <si>
    <t>桃園市</t>
  </si>
  <si>
    <t>03-4772029分機710</t>
  </si>
  <si>
    <t>管理員</t>
  </si>
  <si>
    <t>http://www.swjh.tyc.edu.tw/</t>
  </si>
  <si>
    <t>桃園市新屋區中興路111號</t>
  </si>
  <si>
    <t>黃國峰</t>
  </si>
  <si>
    <t>桃園市立內壢國民中學</t>
  </si>
  <si>
    <t>03-4522494分機710</t>
  </si>
  <si>
    <t>http://web.nljh.tyc.edu.tw/index.php</t>
  </si>
  <si>
    <t>桃園市中壢區復華里復華一街108號</t>
  </si>
  <si>
    <t>謝美玲</t>
  </si>
  <si>
    <t>A610320</t>
  </si>
  <si>
    <t>臺中市立文華高級中等學校</t>
  </si>
  <si>
    <t>臺中市</t>
  </si>
  <si>
    <t>04-23124000分機512</t>
  </si>
  <si>
    <t>https://www.whsh.tc.edu.tw</t>
  </si>
  <si>
    <t>臺中市西屯區寧夏路240號</t>
  </si>
  <si>
    <t>莊雅帆</t>
  </si>
  <si>
    <t>A150040</t>
  </si>
  <si>
    <t>高雄市田寮區公所</t>
  </si>
  <si>
    <t>高雄市</t>
  </si>
  <si>
    <t>07-6361475分機16</t>
  </si>
  <si>
    <t>https://tianliao.kcg.gov.tw/</t>
  </si>
  <si>
    <t>高雄市田寮區崗安路71號</t>
  </si>
  <si>
    <t>吳秀月</t>
  </si>
  <si>
    <t>A610271</t>
  </si>
  <si>
    <t>教育部國民及學前教育署</t>
  </si>
  <si>
    <t>04-37061516</t>
  </si>
  <si>
    <t>委任第4職等至委任第5職等</t>
  </si>
  <si>
    <t>助理員</t>
  </si>
  <si>
    <t>https://www.k12ea.gov.tw/</t>
  </si>
  <si>
    <t>臺北市中正區羅斯福路一段97號10樓</t>
  </si>
  <si>
    <t>李小姐</t>
  </si>
  <si>
    <t>預估缺</t>
  </si>
  <si>
    <t>國立宜蘭特殊教育學校</t>
  </si>
  <si>
    <t>宜蘭縣</t>
  </si>
  <si>
    <t>03-9509788分機600</t>
  </si>
  <si>
    <t>https://www.isse.ilc.edu.tw/</t>
  </si>
  <si>
    <t>宜蘭縣五結鄉國民中路22之20號</t>
  </si>
  <si>
    <t>黃美玲</t>
  </si>
  <si>
    <t>A150120</t>
  </si>
  <si>
    <t>法務部矯正署泰源技能訓練所</t>
  </si>
  <si>
    <t>臺東縣</t>
  </si>
  <si>
    <t>089-892041</t>
  </si>
  <si>
    <t>tuvp@mail.moj.gov.tw</t>
  </si>
  <si>
    <t>臺東縣東河鄉北源村32號</t>
  </si>
  <si>
    <t>岳麗如</t>
  </si>
  <si>
    <t>社勞行政</t>
  </si>
  <si>
    <t>社會行政</t>
  </si>
  <si>
    <t>A640110</t>
  </si>
  <si>
    <t>桃園市政府家庭暴力暨性侵害防治中心</t>
  </si>
  <si>
    <t>03-3322101 分機6442</t>
  </si>
  <si>
    <t>https://dvpc.tycg.gov.tw/</t>
  </si>
  <si>
    <t>桃園市桃園區縣府路51號6樓</t>
  </si>
  <si>
    <t>賴宸浩</t>
  </si>
  <si>
    <t>文教行政</t>
  </si>
  <si>
    <t>教育行政</t>
  </si>
  <si>
    <t>A610210</t>
  </si>
  <si>
    <t>臺北市立興福國民中學</t>
  </si>
  <si>
    <t>02-29322024分機600</t>
  </si>
  <si>
    <t>http://www.hfjh.tp.edu.tw/</t>
  </si>
  <si>
    <t>臺北市文山區福興路80號</t>
  </si>
  <si>
    <t>李聖璽</t>
  </si>
  <si>
    <t>A600030</t>
  </si>
  <si>
    <t>臺中市立神岡工業高級中等學校</t>
  </si>
  <si>
    <t>04-25623421</t>
  </si>
  <si>
    <t>https://sgihs.tc.edu.tw/</t>
  </si>
  <si>
    <t>臺中市神岡區中山路627號</t>
  </si>
  <si>
    <t>劉玉雯</t>
  </si>
  <si>
    <t>A600010</t>
  </si>
  <si>
    <t>高雄市三民區正興國民小學</t>
  </si>
  <si>
    <t>07-3845206分機751</t>
  </si>
  <si>
    <t>http://www.jsps.kh.edu.tw/index.php?WebID=205</t>
  </si>
  <si>
    <t>高雄市三民區大豐二路20號</t>
  </si>
  <si>
    <t>張碧云</t>
  </si>
  <si>
    <t>財稅金融</t>
  </si>
  <si>
    <t>財稅行政</t>
  </si>
  <si>
    <t>A690300</t>
  </si>
  <si>
    <t>臺北市稅捐稽徵處</t>
  </si>
  <si>
    <t>02-23949211分機215</t>
  </si>
  <si>
    <t>助理稅務員</t>
  </si>
  <si>
    <t>https://tpctax.gov.taipei</t>
  </si>
  <si>
    <t>臺北市中正區北平東路7之2號1樓</t>
  </si>
  <si>
    <t>闕美惠</t>
  </si>
  <si>
    <t>A640790</t>
  </si>
  <si>
    <t>財政部臺北國稅局</t>
  </si>
  <si>
    <t>02-23113711分機2713</t>
  </si>
  <si>
    <t>https://www.ntbt.gov.tw/</t>
  </si>
  <si>
    <t>臺北市萬華區中華路一段2號</t>
  </si>
  <si>
    <t>周雅寧</t>
  </si>
  <si>
    <t>A650330</t>
  </si>
  <si>
    <t>A780620</t>
  </si>
  <si>
    <t>財政部臺北國稅局內湖稽徵所</t>
  </si>
  <si>
    <t>A710420</t>
  </si>
  <si>
    <t>臺北市內湖區民權東路六段114號2、4、5、6樓</t>
  </si>
  <si>
    <t>財政部南區國稅局佳里稽徵所</t>
  </si>
  <si>
    <t>臺南市</t>
  </si>
  <si>
    <t>06-2223111分機2001</t>
  </si>
  <si>
    <t>https://www.ntbsa.gov.tw/</t>
  </si>
  <si>
    <t>臺南市佳里區忠孝路25號3-4樓</t>
  </si>
  <si>
    <t>林巧雯</t>
  </si>
  <si>
    <t>經建行政</t>
  </si>
  <si>
    <t>A610100</t>
  </si>
  <si>
    <t>臺中市公共運輸及捷運工程處</t>
  </si>
  <si>
    <t>04-22289111#61153</t>
  </si>
  <si>
    <t>https://tcrt.taichung.gov.tw/</t>
  </si>
  <si>
    <t>臺中市西區民權路101號</t>
  </si>
  <si>
    <t>何宜津</t>
  </si>
  <si>
    <t>地政</t>
  </si>
  <si>
    <t>新北市新店地政事務所</t>
  </si>
  <si>
    <t>02-29172969分機600</t>
  </si>
  <si>
    <t>https://www.xindian.land.ntpc.gov.tw</t>
  </si>
  <si>
    <t>新北市新店區北新路一段86號13樓</t>
  </si>
  <si>
    <t>周含鸞</t>
  </si>
  <si>
    <t>電機工程</t>
  </si>
  <si>
    <t>電子工程</t>
  </si>
  <si>
    <t>無</t>
  </si>
  <si>
    <t>交通部臺灣鐵路管理局高雄電務段</t>
  </si>
  <si>
    <t>07-5884381分機15</t>
  </si>
  <si>
    <t>技術佐至技術員</t>
  </si>
  <si>
    <t>助理工務員</t>
  </si>
  <si>
    <t>高雄市左營區站前路5號之3</t>
  </si>
  <si>
    <t>盧錦杏</t>
  </si>
  <si>
    <t>機械工程</t>
  </si>
  <si>
    <t>A620020</t>
  </si>
  <si>
    <t>A620513</t>
  </si>
  <si>
    <t>技佐</t>
  </si>
  <si>
    <t>國立苗栗高級農工職業學校</t>
  </si>
  <si>
    <t>苗栗縣</t>
  </si>
  <si>
    <t>037-329281分機803</t>
  </si>
  <si>
    <t>委任第5職等或薦任第6職等至薦任第7職等</t>
  </si>
  <si>
    <t>技士</t>
  </si>
  <si>
    <t>https://www.mlaivs.mlc.edu.tw</t>
  </si>
  <si>
    <t>苗栗縣苗栗市經國路二段491號</t>
  </si>
  <si>
    <t>陳美玲</t>
  </si>
  <si>
    <t>天文氣象地震</t>
  </si>
  <si>
    <t>氣象</t>
  </si>
  <si>
    <t>A640140</t>
  </si>
  <si>
    <t>交通部中央氣象局</t>
  </si>
  <si>
    <t>02-23491052</t>
  </si>
  <si>
    <t>http://www.cwb.gov.tw/V7/index.htm</t>
  </si>
  <si>
    <t>臺北市公園路64號</t>
  </si>
  <si>
    <t>黃鈴雅</t>
  </si>
  <si>
    <t>A660030</t>
  </si>
  <si>
    <t>交通部中央氣象局臺灣南區氣象中心</t>
  </si>
  <si>
    <t>總計</t>
  </si>
  <si>
    <t>臺南市中西區公園路21號</t>
  </si>
  <si>
    <t xml:space="preserve">1.工作內容:
(1)辦理一般文書繕打、公務資料編輯等行政相關業務。
(2)辦理綜合性行政事務管理相關業務。
(3)其他臨時交辦事項。
2.工作環境:(1)辦公室樓層:樓層1樓。
(2)無障礙設施:無障礙坡道、無障礙廁所、電梯、緊急服務鈴、導盲磚、專用停車位、火警閃光警示器。
(3)輔助器具:無。
(4)自費膳宿:無。
(5)交通:公車站。說明:本所距離田寮區公所公車站，步行約2分鐘。捷運站。說明:本所距離岡山捷運站，約30分鐘車程。火車站。說明:本所距離岡山火車站，約30分鐘車程。高鐵站。說明:本所距離高鐵台南及左營站，約30分鐘車程。交流道。說明:本所距離3號國道田寮交流道，約3分鐘車程。
</t>
    <phoneticPr fontId="24" type="noConversion"/>
  </si>
  <si>
    <t xml:space="preserve">1.工作內容:
(1)文書檔案管理暨月報表製作
(2)檔案影像管理。
(3)檔案系統建置、維護。
(4)承辦文書相關公文。
(5)其他交辦業務。
2.工作環境:
(1)辦公室樓層:樓層1樓，需跨樓層移動。
(2)無障礙設施:無障礙坡道、電梯、專用停車位。
(3)輔助器具:無。
(4)自費膳宿:無。
(5)交通:公車站。說明:本所距離249及670路線公車站(華夏科技大學站)，步行約5分鐘。捷運站。說明:本所距離南勢角捷運站4號出口，步行約10至15分鐘。
(6)備註:本職務未來配合行政院組織調整，將隨同業務移撥至他機關，屆時並以調整後情形為準。
</t>
    <phoneticPr fontId="24" type="noConversion"/>
  </si>
  <si>
    <t xml:space="preserve">1.工作內容:
(1)辦理語言類、環境教育類、行政系列相關班期，常需聯繫講座、學員及局處承辦人，及面對學員進行班務說明。
(2)需使用電腦繕打文書及編輯班務說明簡報。
(3)實體班期(教師、公務員)學習時數上傳。
(4)實體系統班期評估設定與鐘點費核銷。
(5)戶外教學交通車相關事宜。
2.工作環境:
(1)辦公室樓層:樓層1樓，需跨樓層移動。
(2)無障礙設施:無障礙坡道、無障礙廁所、電梯、專用停車位。
(3)輔助器具:無。
(4)自費膳宿:員工餐廳、宿舍(需抽籤或排隊)。
(5)交通:公車站。說明:1.本處正門口距離「公務人員訓練處站」步行約5分鐘。2.本處正門口距離「公訓正門站」步行約1分鐘。捷運站。說明:本處側門距離「辛亥站」步行約10-15分鐘(捷運站步行至本處為上坡路段，約600公尺)。
</t>
    <phoneticPr fontId="24" type="noConversion"/>
  </si>
  <si>
    <t xml:space="preserve">1.工作內容:
(1)圖書館管理相關業務。
(2)協辦各處室資料繕打、影印、各項會議等一般行政業務。
(3)其他臨時交辦事項。
2.工作環境:
(1)辦公室樓層:樓層1樓，需跨樓層移動。
(2)無障礙設施:無障礙坡道、無障礙廁所、電梯、緊急服務鈴、導盲磚、專用停車位。
(3)輔助器具:無。
(4)自費膳宿:供營養午餐。
(5)交通:公車站。說明:本校校門口即有新屋高中公車站。火車站。說明:距離楊梅、富岡火車站約15分鐘車程。
</t>
    <phoneticPr fontId="24" type="noConversion"/>
  </si>
  <si>
    <t xml:space="preserve">1.工作內容:
(1)承辦小額採購業務，辦理年度預算及專案補助款十萬元以上招標採購，需使用電腦文書處理及親自前往驗收及開標作業相關事宜。
(2)每日需走動到校園各處進行校園綠美化查察、協助搬運器材及植栽景觀維護管理。
(3)辦理年度保養合約簽訂與管理(如飲水機、電力維護)。
(4)全校建築物及班級公物安全檢查與維護，設備修繕需親自前往查察和修繕。
(5)全校班級、專科教室及辦公室冷氣管理。
(6)辦理校舍修繕發包作業及管理等業務，需與廠商、師生溝通。
2.工作環境:
(1)辦公室樓層:樓層1樓，需跨樓層移動。
(2)無障礙設施:無障礙坡道、無障礙廁所、專用停車位。替代方案:本機關提供階梯式無障礙平台。
(3)輔助器具:無。
(4)自費膳宿:供營養午餐。
(5)交通:公車站。說明:本校距離自立新村站或內壢國中站，步行約6分鐘。火車站。說明:本校距離內壢火車站步行約20分鐘。
</t>
    <phoneticPr fontId="24" type="noConversion"/>
  </si>
  <si>
    <t xml:space="preserve">1.工作內容:
(1)盤點財產及物品業務。
(2)財產管理(填報)及相關業務。
(3)物品管理(填報)及相關業務。
(4)校舍(地)管理及相關業務。
(5)場地管理及相關業務。
(6)節水節電系統填報及相關業務。
(7)防護團業務。
(8)應配合校內工作指派與輪調。
(9)其他交辦事項。
(10)執行財產管理盤點等業務有搬運及校園走動需要。
2.工作環境:
(1)辦公室樓層:樓層1樓。
(2)無障礙設施:無障礙坡道、無障礙廁所、電梯、緊急服務鈴、專用停車位。
(3)輔助器具:無。
(4)自費膳宿:無。
(5)交通:公車站。說明:距離文華高中站牌，步行約1分鐘。捷運站。說明:距離文華高中捷運站，步行約5分鐘。交流道。說明:距離國道1號臺灣大道交流道，約10分鐘車程。
</t>
    <phoneticPr fontId="24" type="noConversion"/>
  </si>
  <si>
    <t xml:space="preserve">1.工作內容:
(1)辦理國民教育階段相關業務。
(2)辦理離島建設基金補助相關業務。
(3)臨時交辦事項。
2.工作環境:
(1)辦公室樓層:樓層10樓，需跨樓層移動。
(2)無障礙設施:無障礙坡道、無障礙廁所、電梯、緊急服務鈴、火警閃光警示器。
(3)輔助器具:無。
(4)自費膳宿:無。
(5)交通:公車站。說明:機關距離羅斯福寧波街口公車站，步行約10分鐘。捷運站。說明:機關距離中正紀念堂站，步行約5分鐘。
</t>
    <phoneticPr fontId="24" type="noConversion"/>
  </si>
  <si>
    <t xml:space="preserve">1.工作內容:
(1)辦理教務處相關業務。
(2)辦理教學組及註冊組相關業務。
(3)其他臨時交辦業務。
2.工作環境:
(1)辦公室樓層:樓層3樓，需跨樓層移動。
(2)無障礙設施:無障礙坡道、無障礙廁所、電梯、緊急服務鈴、導盲磚、專用停車位、火警閃光警示器。
(3)輔助器具:無。
(4)自費膳宿:供營養午餐、員工餐廳、宿舍(需抽籤或排隊)。
(5)交通:公車站。說明:機關距離國光號公車站，步行約20分鐘。交流道。說明:機關距離五號國道五結交流道，約10分鐘車程。
</t>
    <phoneticPr fontId="24" type="noConversion"/>
  </si>
  <si>
    <t xml:space="preserve">1.工作內容:
(1)協助辦理名籍業務。
(2)協助辦理保管業務。
(3)其他臨時交辦事項。
2.工作環境:
(1)辦公室樓層:樓層1樓。
(2)無障礙設施:無障礙坡道、無障礙廁所、電梯。
(3)輔助器具:有。說明:放大鏡。
(4)自費膳宿:員工餐廳、宿舍(需抽籤或排隊)。
(5)交通:公車站。說明:機關距離臺東縣東河鄉泰源村清溪站，步行約10分鐘。火車站。說明:機關距離臺東火車站車程約50分鐘。
(6)備註:如有輔助器材需要，可透過職務再設計申請。
</t>
    <phoneticPr fontId="24" type="noConversion"/>
  </si>
  <si>
    <t xml:space="preserve">1.工作內容:
(1)擔任委外方案窗口與辦理社會行政相關業務。
(2)協助彙整相關行政庶務。
(3)其他臨時交辦事項。
2.工作環境:
(1)辦公室樓層:樓層6樓，需跨樓層移動。
(2)無障礙設施:無障礙坡道、無障礙廁所、電梯。
(3)輔助器具:無。
(4)自費膳宿:無。
(5)交通:公車站。說明:機關距離市政府大樓旁公車站，步行約1分鐘。火車站。說明:機關距離桃園火車站，車程約10分鐘，有免費低底盤電動巴士交通車往返。
</t>
    <phoneticPr fontId="24" type="noConversion"/>
  </si>
  <si>
    <t xml:space="preserve">1.工作內容:
(1)財產、物品管理（增加、異動、盤點、報廢、拍賣、月半年年報、國有市有土地、房屋土地稅）。
(2)停車場場租、場地租借(申請、場地巡視、退保證金) 。
(3)惜物網、易物網管理。
(4)全校鑰匙借用管理。
(5)期末班級公物盤點。
(6)零用金(發、借、匯、清冊) 。
(7)公文辦理。
(8)落實代理人的工作執行。
(9)其他臨時交辦事項。
2.工作環境:
(1)辦公室樓層:樓層1樓。
(2)無障礙設施:專用停車位。
(3)輔助器具:無。
(4)自費膳宿:供營養午餐。
(5)交通:公車站。說明:距離敦南美景站，棕11副線及市民小巴5，150公尺，步行約2分鐘。捷運站。說明:距離辛亥捷運站1.1公里，步行約14分鐘。
</t>
    <phoneticPr fontId="24" type="noConversion"/>
  </si>
  <si>
    <t xml:space="preserve">1.工作內容:
(1)辦理教師請假調課、代課之排課及輔導鐘點費清冊之繕造等相關業務，需與教師聯繫。
(2)處理段考、模擬考等考試業務，印刷考卷等事宜。
(3)辦理圖書館圖書整理及借閱等相關事宜。
(4)其他臨時交辦事項。
(5)需來回及跨樓層走動，及搬運書箱(約5至10公斤)並需以電腦繕打文書。
2.工作環境:
(1)辦公室樓層:樓層5樓，需跨樓層移動。
(2)無障礙設施:無障礙坡道、無障礙廁所、電梯、緊急服務鈴、專用停車位。
(3)輔助器具:無。
(4)自費膳宿:供營養午餐。
(5)交通:公車站。說明:機關門口有公車站（神岡國中站）。火車站。說明:機關距離豐原火車站，車程約20分鐘。交流道。說明:機關距離1號國道豐原交流道，約5分鐘車程。
</t>
    <phoneticPr fontId="24" type="noConversion"/>
  </si>
  <si>
    <t xml:space="preserve">1.工作內容:
(1)承辦圖書館教育推動、教學設備管理與借用、協助推動各項教育等事項、代課費薪資。
(2)承辦學生轉入轉出業務。
(3)協助總務處辦理財產管理登記、分配撥借、增減之造報及損毀報廢之整理，財產壽年評定清點。
(4)協助總務處辦理代課教師、兼任教師及社團教師之勞保勞退健保加退保業務。
(5)協助總務處辦理零用金管理、支付等業務。(6)其他臨時交辦事項。
2.工作環境:
(1)辦公室樓層:樓層2樓，需跨樓層移動。
(2)無障礙設施:無障礙坡道、電梯、導盲磚。
(3)輔助器具:無。
(4)自費膳宿:供營養午餐。
(5)交通:公車站。說明:公車班次尖峰時段10~15分一班，本校距離寶興路口站步行約2分鐘，正興國小站步行約3分鐘。
(6)備註:可透過職務再設計申請輔具。
</t>
    <phoneticPr fontId="24" type="noConversion"/>
  </si>
  <si>
    <t xml:space="preserve">1.工作內容:
(1)印花稅稽徵業務。
(2)印花稅檢查主辦。
(3)財政部函知合約檢查印花稅事宜。
(4)其他臨時交辦事項。
(5)另本職缺需第一線服務民眾。
2.工作環境:
(1)辦公室樓層:樓層1樓。
(2)無障礙設施:無障礙坡道、無障礙廁所、緊急服務鈴、導盲磚。
(3)輔助器具:無。
(4)自費膳宿:無。
(5)交通:公車站。說明:機關距離善導寺、行政院公車站牌，步行約5分鐘。捷運站。說明:機關距離捷運善導寺站，步行約5至10分鐘。火車站。說明:機關距離臺北火車站，步行約5至10分鐘。高鐵站。說明:機關距離臺北高鐵站，步行約5至10分鐘。
(6)備註:如有輔助器具需求，可透過職務再設計申請。
</t>
    <phoneticPr fontId="24" type="noConversion"/>
  </si>
  <si>
    <t xml:space="preserve">1.工作內容:
(1)辦理綜合所得稅資料蒐集、管理及整檔作業及行政窗口管制工作，需以電話與納稅
義務人及其他機關溝通協調。
(2)配合業務需要加班。
(3)其他臨時交辦事項。
2.工作環境:
(1)辦公室樓層:樓層11樓，需跨樓層移動。
(2)無障礙設施:無障礙坡道、無障礙廁所、電梯、緊急服務鈴、導盲磚、專用停車位、火警閃光警示器。
(3)輔助器具:無。
(4)自費膳宿:無。
(5)交通:公車站。說明:機關距離中華路北站公車站，步行約3分鐘。捷運站。說明:機關距離捷運北門站，步行約3分鐘。火車站。說明:機關距離臺北火車站，步行約15分鐘。高鐵站。說明:機關距離高鐵台北站，步行約15分鐘。
(6)備註:可透過職務再設計申請輔具。
</t>
    <phoneticPr fontId="24" type="noConversion"/>
  </si>
  <si>
    <t xml:space="preserve">1.工作內容:
(1)辦理稅務管理、國稅稽徵工作(含密件解密建議單及通知單解密處理、進口報單貨物稅分割業務及辦理貨物稅、菸酒稅及證、期交稅相關業務)。
(2)視業務需要需至轄區辦公場所以外稽查業務。
(3)配合貨物稅及菸酒稅現勘及貨物銷毀業務。
(4)配合業務需要加班。
(5)其他臨時交辦事項。
2.工作環境:
(1)辦公室樓層:樓層5樓，需跨樓層移動。
(2)無障礙設施:無障礙坡道、無障礙廁所、電梯、緊急服務鈴、導盲磚、專用停車位、火警閃光警示器。
(3)輔助器具:無。
(4)自費膳宿:無。
(5)交通:公車站。說明:機關距離中華路北站公車站，步行約3分鐘。捷運站。說明:機關距離捷運北門站，步行約3分鐘。火車站。說明:機關距離臺北火車站，步行約15分鐘。高鐵站。說明:機關距離高鐵台北站，步行約15分鐘。
(6)備註:可透過職務再設計申請輔具。
</t>
    <phoneticPr fontId="24" type="noConversion"/>
  </si>
  <si>
    <t xml:space="preserve">1.工作內容:
(1)辦理稅務管理、國稅稽徵工作，需當面與納稅義務人協談溝通、接聽電話及使用電腦辦理業務。
(2)視業務需要需至轄區(辦公場所以外)稽查業務，並配合業務需要加班。
(3)其他臨時交辦事項。
2.工作環境:
(1)辦公室樓層:樓層5樓，需跨樓層移動。
(2)無障礙設施:無障礙坡道、無障礙廁所、電梯、緊急服務鈴、導盲磚、專用停車位、火警閃光警示器。
(3)輔助器具:無。
(4)自費膳宿:無。
(5)交通:公車站。說明:單位距離內湖行政大樓公車站、三民國中公車站，步行約3分鐘。
(6)備註:可透過職務再設計申請輔具。
</t>
    <phoneticPr fontId="24" type="noConversion"/>
  </si>
  <si>
    <t xml:space="preserve">1.工作內容:
(1)提供納稅服務及諮詢(須第一線服務民眾)。
(2)課稅資料整理、以電腦登錄及管制。
(3)案件收發、審查及徵收。
(4)外出實地稽查。
(5)配合業務需求加班。
2.工作環境:
(1)辦公室樓層:樓層4樓，需跨樓層移動。
(2)無障礙設施:無障礙坡道、無障礙廁所、電梯、緊急服務鈴、導盲磚、火警閃光警示器。
(3)輔助器具:無。
(4)自費膳宿:無。
(5)交通:公車站。說明:距離大台南公車佳里站，步行約5分鐘。
(6)備註:自費訂購或自備午餐(備有蒸飯箱)。
</t>
    <phoneticPr fontId="24" type="noConversion"/>
  </si>
  <si>
    <t xml:space="preserve">1.工作內容:
(1)辦理捷運兩側禁限建案件審查及列管。
(2)辦理候車亭新建案件評估。
(3)工程規劃、設計、施工管理協助作業。
(4)其他臨時交辦事項。
(5)將依錄取人員特質及內部職缺調整情形，適性分派工作。
2.工作環境:
(1)辦公室樓層:樓層1樓，需跨樓層移動。
(2)無障礙設施:無障礙坡道、無障礙廁所、電梯、緊急服務鈴、專用停車位。
(3)輔助器具:無。
(4)自費膳宿:無。
(5)交通:公車站。說明:本處距離臺中醫院、臺中州廳公車站，步行約1至2分鐘。火車站。說明:本處距離臺中火車站，步行約15分鐘。
(6)備註:如有輔助器具需求，可透過職務再設計申請。
</t>
    <phoneticPr fontId="24" type="noConversion"/>
  </si>
  <si>
    <t xml:space="preserve">1.工作內容:
(1)地政相關業務。
(2)登校、倉管、庶務等相關業務。
(3)其他臨時交辦事項。
2.工作環境:
(1)辦公室樓層:樓層13樓。
(2)無障礙設施:無障礙坡道、無障礙廁所、電梯、緊急服務鈴。
(3)輔助器具:無。
(4)自費膳宿:無。
(5)交通:公車站。說明:機關距離捷運新店區公所站，步行約3分鐘。捷運站。說明:機關距離新店區公所站，步行約5分鐘。
</t>
    <phoneticPr fontId="24" type="noConversion"/>
  </si>
  <si>
    <t xml:space="preserve">1.工作內容:
(1)轄區內通訊、照明、號誌等設備測試、保養、維修。
(2)電務設備之設計、監工、驗收等事宜。
(3)其他臨時交辦事項。
2.工作環境:
(1)辦公室樓層:樓層3樓。
(2)無障礙設施:無障礙坡道、無障礙廁所、電梯、緊急服務鈴、導盲磚、專用停車位、火警閃光警示器。
(3)輔助器具:無。
(4)自費膳宿:無。
(5)交通:捷運站。說明:機關距離左營站(R16)，步行約10分鐘。火車站。說明:機關距離新左營站，步行約10分鐘。高鐵站。說明:機關距離左營站，步行約10分鐘。
(6)備註:如有輔助器具需求，將協助申請職務再設計。
</t>
    <phoneticPr fontId="24" type="noConversion"/>
  </si>
  <si>
    <t xml:space="preserve">1.工作內容:
(1)機械科實習設備機具之管理與維護等事項。
(2)機械科車習場所管理。
(3)機械科實習材料之管理、申購等事項。
(4)協助教師教材、教具之準備，校內校外技藝競賽、技能檢定之訓練、產學合作事宜準備事項。
(5)需來回及跨樓層走動，及搬運機械加工材料(約10公斤左右)大約平均每月1次並需以電腦繕打文書。
2.工作環境:
(1)辦公室樓層:樓層5樓，需跨樓層移動。
(2)無障礙設施:無障礙坡道、無障礙廁所、電梯、緊急服務鈴、專用停車位。
(3)輔助器具:無。
(4)自費膳宿:供營養午餐。
(5)交通:公車站。說明:機關門口有公車站（神岡國中站）。火車站。說明:機關距離豐原火車站，車程約20分鐘。交流道。說明:機關距離1號國道豐原交流道，約5分鐘車程。
</t>
    <phoneticPr fontId="24" type="noConversion"/>
  </si>
  <si>
    <t xml:space="preserve">1.工作內容:
(1)辦理板金科財產登記管理、實習材料設備申購及實習教學訓練資料整理保管等業務，需使用電腦繕打文書及不同樓層間、室內外移動。
(2)實習場所及各項設備機具之操作及管理維護時需走動。
(3)協助技藝競賽、技能檢定之準備及其他臨時交辦事項。
2.工作環境:
(1)辦公室樓層:樓層3樓，需跨樓層移動。
(2)無障礙設施:無障礙坡道、無障礙廁所、電梯、專用停車位。
(3)輔助器具:無。
(4)自費膳宿:供營養午餐。
(5)交通:火車站。說明:機關距離苗栗火車站，步行約35分鐘或約10分鐘車程。高鐵站。說明:機關距離苗栗高鐵站，步行約1小時25分鐘或約15分鐘車程。交流道。說明:機關距離1號國道苗栗公館交流道，約10分鐘車程；距離3號國道苗栗後龍交流道，約120分鐘車程。
</t>
    <phoneticPr fontId="24" type="noConversion"/>
  </si>
  <si>
    <t xml:space="preserve">1.工作內容:
(1)氣象科技之研究、發展技術轉移等事項。
(2)氣候資料處理、監測、預報、推估與應用等科學技術發展。
(3)其他臨時交辦事項。
2.工作環境:
(1)辦公室樓層:樓層5樓。
(2)無障礙設施:無障礙坡道、無障礙廁所、電梯、緊急服務鈴、導盲磚、專用停車位。
(3)輔助器具:無。
(4)自費膳宿:無。
(5)交通:公車站。說明:機關距離北一女公車站，步行約3分鐘。捷運站。說明:機關距離捷運站中正紀念堂站或臺大醫院站，步行約10分鐘。火車站。說明:機關距離臺北火車站，步行約20分鐘。高鐵站。說明:機關距離高鐵臺北站，步行約25分鐘。
</t>
    <phoneticPr fontId="24" type="noConversion"/>
  </si>
  <si>
    <t xml:space="preserve">1.工作內容:
(1)辦理地面氣象觀測業務。
(2)辦理氣象通訊相關工作。
(3)其他臨時交辦事項。
2.工作環境:
(1)辦公室樓層:樓層6樓，需跨樓層移動。
(2)無障礙設施:無障礙坡道、無障礙廁所、電梯、緊急服務鈴、導盲磚、專用停車位。
(3)輔助器具:無。
(4)自費膳宿:無。
(5)交通:公車站。說明:機關距離北一女公車站，步行約3分鐘。捷運站。說明:機關距離捷運站中正紀念堂站或臺大醫院站，步行約10分鐘。火車站。說明:機關距離臺北火車站，步行約20分鐘。高鐵站。說明:機關距離高鐵臺北站，步行約25分鐘。
</t>
    <phoneticPr fontId="24" type="noConversion"/>
  </si>
  <si>
    <t xml:space="preserve">1.工作內容:
(1)氣象服務推廣業務。
(2)氣象科普宣導、推廣活動規劃與執行。
(3)氣象展示場宣傳與行銷。
(4)為民服務、人民陳情案件。
(5)其他臨時交辦事項。
2.工作環境:
(1)辦公室樓層:樓層4樓，需跨樓層移動。
(2)無障礙設施:無障礙坡道、無障礙廁所、電梯、緊急服務鈴、導盲磚、專用停車位、火警閃光警示器。
(3)輔助器具:無提供。
(4)自費膳宿:無。
(5)交通:公車站。說明:機關距離民生綠園公車站，步行約5分鐘。火車站。說明:機關距離臺南火車站，步行約10分鐘。
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</si>
</sst>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25">
    <font>
      <sz val="12"/>
      <name val="細明體"/>
      <family val="3"/>
      <charset val="136"/>
    </font>
    <font>
      <sz val="12"/>
      <name val="細明體"/>
      <family val="3"/>
      <charset val="136"/>
    </font>
    <font>
      <sz val="12"/>
      <name val="新細明體"/>
      <family val="1"/>
      <charset val="136"/>
    </font>
    <font>
      <sz val="11"/>
      <name val="標楷體"/>
      <family val="4"/>
      <charset val="136"/>
    </font>
    <font>
      <sz val="10"/>
      <name val="標楷體"/>
      <family val="4"/>
      <charset val="136"/>
    </font>
    <font>
      <b/>
      <sz val="12"/>
      <name val="標楷體"/>
      <family val="4"/>
      <charset val="136"/>
    </font>
    <font>
      <sz val="9"/>
      <name val="Times New Roman"/>
      <family val="1"/>
    </font>
    <font>
      <sz val="12"/>
      <color indexed="10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9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rgb="FF9C65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theme="3"/>
      <name val="新細明體"/>
      <family val="1"/>
      <charset val="136"/>
    </font>
    <font>
      <b/>
      <sz val="15"/>
      <color theme="3"/>
      <name val="新細明體"/>
      <family val="1"/>
      <charset val="136"/>
    </font>
    <font>
      <b/>
      <sz val="13"/>
      <color theme="3"/>
      <name val="新細明體"/>
      <family val="1"/>
      <charset val="136"/>
    </font>
    <font>
      <b/>
      <sz val="11"/>
      <color theme="3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9"/>
      <name val="細明體"/>
      <family val="3"/>
      <charset val="136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4"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5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" fillId="2" borderId="10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25" borderId="14" applyNumberFormat="0" applyAlignment="0" applyProtection="0">
      <alignment vertical="center"/>
    </xf>
    <xf numFmtId="0" fontId="8" fillId="32" borderId="15" applyNumberFormat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4"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1" xfId="19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176" fontId="6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5" fillId="0" borderId="0" xfId="20" quotePrefix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20" applyNumberFormat="1" applyFont="1" applyBorder="1" applyAlignment="1">
      <alignment horizontal="center" vertical="center" wrapText="1"/>
    </xf>
    <xf numFmtId="0" fontId="4" fillId="0" borderId="1" xfId="2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4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Book1" xfId="19" xr:uid="{00000000-0005-0000-0000-000013000000}"/>
    <cellStyle name="一般_Sheet1" xfId="20" xr:uid="{00000000-0005-0000-0000-000014000000}"/>
    <cellStyle name="中等" xfId="21" builtinId="28" customBuiltin="1"/>
    <cellStyle name="合計" xfId="22" builtinId="25" customBuiltin="1"/>
    <cellStyle name="好" xfId="23" builtinId="26" customBuiltin="1"/>
    <cellStyle name="計算方式" xfId="24" builtinId="22" customBuiltin="1"/>
    <cellStyle name="連結的儲存格" xfId="25" builtinId="24" customBuiltin="1"/>
    <cellStyle name="備註" xfId="26" builtinId="10" customBuiltin="1"/>
    <cellStyle name="說明文字" xfId="27" builtinId="53" customBuiltin="1"/>
    <cellStyle name="輔色1" xfId="28" builtinId="29" customBuiltin="1"/>
    <cellStyle name="輔色2" xfId="29" builtinId="33" customBuiltin="1"/>
    <cellStyle name="輔色3" xfId="30" builtinId="37" customBuiltin="1"/>
    <cellStyle name="輔色4" xfId="31" builtinId="41" customBuiltin="1"/>
    <cellStyle name="輔色5" xfId="32" builtinId="45" customBuiltin="1"/>
    <cellStyle name="輔色6" xfId="33" builtinId="49" customBuiltin="1"/>
    <cellStyle name="標題" xfId="34" builtinId="15" customBuiltin="1"/>
    <cellStyle name="標題 1" xfId="35" builtinId="16" customBuiltin="1"/>
    <cellStyle name="標題 2" xfId="36" builtinId="17" customBuiltin="1"/>
    <cellStyle name="標題 3" xfId="37" builtinId="18" customBuiltin="1"/>
    <cellStyle name="標題 4" xfId="38" builtinId="19" customBuiltin="1"/>
    <cellStyle name="輸入" xfId="39" builtinId="20" customBuiltin="1"/>
    <cellStyle name="輸出" xfId="40" builtinId="21" customBuiltin="1"/>
    <cellStyle name="檢查儲存格" xfId="41" builtinId="23" customBuiltin="1"/>
    <cellStyle name="壞" xfId="42" builtinId="27" customBuiltin="1"/>
    <cellStyle name="警告文字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39"/>
  <sheetViews>
    <sheetView tabSelected="1" topLeftCell="A12" zoomScaleNormal="100" workbookViewId="0">
      <selection activeCell="B16" sqref="B16"/>
    </sheetView>
  </sheetViews>
  <sheetFormatPr defaultColWidth="9" defaultRowHeight="17"/>
  <cols>
    <col min="1" max="1" width="4.6640625" style="5" customWidth="1"/>
    <col min="2" max="3" width="5.109375" style="5" customWidth="1"/>
    <col min="4" max="4" width="6.77734375" style="5" customWidth="1"/>
    <col min="5" max="5" width="6.6640625" style="5" customWidth="1"/>
    <col min="6" max="6" width="7.6640625" style="5" customWidth="1"/>
    <col min="7" max="7" width="8.21875" style="5" customWidth="1"/>
    <col min="8" max="8" width="6.109375" style="5" customWidth="1"/>
    <col min="9" max="12" width="5.6640625" style="9" customWidth="1"/>
    <col min="13" max="13" width="4.6640625" style="9" customWidth="1"/>
    <col min="14" max="14" width="36.6640625" style="10" customWidth="1"/>
    <col min="15" max="16" width="7.6640625" style="10" customWidth="1"/>
    <col min="17" max="17" width="5.88671875" style="10" customWidth="1"/>
    <col min="18" max="18" width="7.6640625" style="10" customWidth="1"/>
  </cols>
  <sheetData>
    <row r="1" spans="1:18" s="11" customFormat="1" ht="30.1" customHeight="1">
      <c r="A1" s="17" t="s">
        <v>16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9"/>
      <c r="P1" s="19"/>
      <c r="Q1" s="19"/>
      <c r="R1" s="19"/>
    </row>
    <row r="2" spans="1:18" s="2" customFormat="1" ht="20.25" customHeight="1">
      <c r="A2" s="27" t="s">
        <v>0</v>
      </c>
      <c r="B2" s="30" t="s">
        <v>1</v>
      </c>
      <c r="C2" s="31"/>
      <c r="D2" s="25" t="s">
        <v>5</v>
      </c>
      <c r="E2" s="25" t="s">
        <v>6</v>
      </c>
      <c r="F2" s="27" t="s">
        <v>7</v>
      </c>
      <c r="G2" s="27" t="s">
        <v>8</v>
      </c>
      <c r="H2" s="25" t="s">
        <v>14</v>
      </c>
      <c r="I2" s="22" t="s">
        <v>4</v>
      </c>
      <c r="J2" s="23"/>
      <c r="K2" s="23"/>
      <c r="L2" s="23"/>
      <c r="M2" s="24"/>
      <c r="N2" s="32" t="s">
        <v>13</v>
      </c>
      <c r="O2" s="20" t="s">
        <v>10</v>
      </c>
      <c r="P2" s="20" t="s">
        <v>15</v>
      </c>
      <c r="Q2" s="20" t="s">
        <v>11</v>
      </c>
      <c r="R2" s="20" t="s">
        <v>12</v>
      </c>
    </row>
    <row r="3" spans="1:18" s="3" customFormat="1" ht="57.1">
      <c r="A3" s="28"/>
      <c r="B3" s="4" t="s">
        <v>2</v>
      </c>
      <c r="C3" s="6" t="s">
        <v>9</v>
      </c>
      <c r="D3" s="26"/>
      <c r="E3" s="26"/>
      <c r="F3" s="29"/>
      <c r="G3" s="29"/>
      <c r="H3" s="26"/>
      <c r="I3" s="7" t="s">
        <v>17</v>
      </c>
      <c r="J3" s="7" t="s">
        <v>18</v>
      </c>
      <c r="K3" s="7" t="s">
        <v>19</v>
      </c>
      <c r="L3" s="7" t="s">
        <v>20</v>
      </c>
      <c r="M3" s="8" t="s">
        <v>3</v>
      </c>
      <c r="N3" s="33"/>
      <c r="O3" s="21"/>
      <c r="P3" s="21"/>
      <c r="Q3" s="21"/>
      <c r="R3" s="21"/>
    </row>
    <row r="4" spans="1:18" s="1" customFormat="1" ht="285.3">
      <c r="A4" s="6" t="s">
        <v>21</v>
      </c>
      <c r="B4" s="6" t="s">
        <v>22</v>
      </c>
      <c r="C4" s="6" t="s">
        <v>23</v>
      </c>
      <c r="D4" s="6" t="s">
        <v>28</v>
      </c>
      <c r="E4" s="6" t="s">
        <v>29</v>
      </c>
      <c r="F4" s="6" t="s">
        <v>24</v>
      </c>
      <c r="G4" s="6" t="s">
        <v>25</v>
      </c>
      <c r="H4" s="6" t="s">
        <v>26</v>
      </c>
      <c r="I4" s="12">
        <v>1</v>
      </c>
      <c r="J4" s="12">
        <v>0</v>
      </c>
      <c r="K4" s="12">
        <v>0</v>
      </c>
      <c r="L4" s="12">
        <v>0</v>
      </c>
      <c r="M4" s="12">
        <f t="shared" ref="M4:M39" si="0">SUM(I4:L4)</f>
        <v>1</v>
      </c>
      <c r="N4" s="13" t="s">
        <v>190</v>
      </c>
      <c r="O4" s="13" t="s">
        <v>30</v>
      </c>
      <c r="P4" s="13" t="s">
        <v>31</v>
      </c>
      <c r="Q4" s="13" t="s">
        <v>32</v>
      </c>
      <c r="R4" s="13" t="s">
        <v>27</v>
      </c>
    </row>
    <row r="5" spans="1:18" s="1" customFormat="1" ht="328.1">
      <c r="A5" s="6" t="s">
        <v>21</v>
      </c>
      <c r="B5" s="6" t="s">
        <v>22</v>
      </c>
      <c r="C5" s="6" t="s">
        <v>23</v>
      </c>
      <c r="D5" s="6" t="s">
        <v>28</v>
      </c>
      <c r="E5" s="6" t="s">
        <v>29</v>
      </c>
      <c r="F5" s="6" t="s">
        <v>33</v>
      </c>
      <c r="G5" s="6" t="s">
        <v>34</v>
      </c>
      <c r="H5" s="6" t="s">
        <v>35</v>
      </c>
      <c r="I5" s="12">
        <v>1</v>
      </c>
      <c r="J5" s="12">
        <v>0</v>
      </c>
      <c r="K5" s="12">
        <v>0</v>
      </c>
      <c r="L5" s="12">
        <v>0</v>
      </c>
      <c r="M5" s="12">
        <f t="shared" si="0"/>
        <v>1</v>
      </c>
      <c r="N5" s="13" t="s">
        <v>191</v>
      </c>
      <c r="O5" s="13" t="s">
        <v>37</v>
      </c>
      <c r="P5" s="13" t="s">
        <v>38</v>
      </c>
      <c r="Q5" s="13" t="s">
        <v>39</v>
      </c>
      <c r="R5" s="13" t="s">
        <v>36</v>
      </c>
    </row>
    <row r="6" spans="1:18" s="1" customFormat="1" ht="214">
      <c r="A6" s="6" t="s">
        <v>21</v>
      </c>
      <c r="B6" s="6" t="s">
        <v>22</v>
      </c>
      <c r="C6" s="6" t="s">
        <v>23</v>
      </c>
      <c r="D6" s="6" t="s">
        <v>28</v>
      </c>
      <c r="E6" s="6" t="s">
        <v>44</v>
      </c>
      <c r="F6" s="6" t="s">
        <v>40</v>
      </c>
      <c r="G6" s="6" t="s">
        <v>41</v>
      </c>
      <c r="H6" s="6" t="s">
        <v>42</v>
      </c>
      <c r="I6" s="12">
        <v>1</v>
      </c>
      <c r="J6" s="12">
        <v>0</v>
      </c>
      <c r="K6" s="12">
        <v>0</v>
      </c>
      <c r="L6" s="12">
        <v>0</v>
      </c>
      <c r="M6" s="12">
        <f t="shared" si="0"/>
        <v>1</v>
      </c>
      <c r="N6" s="13" t="s">
        <v>192</v>
      </c>
      <c r="O6" s="13" t="s">
        <v>45</v>
      </c>
      <c r="P6" s="13" t="s">
        <v>46</v>
      </c>
      <c r="Q6" s="13" t="s">
        <v>47</v>
      </c>
      <c r="R6" s="13" t="s">
        <v>43</v>
      </c>
    </row>
    <row r="7" spans="1:18" s="1" customFormat="1" ht="342.35">
      <c r="A7" s="6" t="s">
        <v>21</v>
      </c>
      <c r="B7" s="6" t="s">
        <v>22</v>
      </c>
      <c r="C7" s="6" t="s">
        <v>23</v>
      </c>
      <c r="D7" s="6" t="s">
        <v>28</v>
      </c>
      <c r="E7" s="6" t="s">
        <v>44</v>
      </c>
      <c r="F7" s="6" t="s">
        <v>40</v>
      </c>
      <c r="G7" s="6" t="s">
        <v>48</v>
      </c>
      <c r="H7" s="6" t="s">
        <v>42</v>
      </c>
      <c r="I7" s="12">
        <v>1</v>
      </c>
      <c r="J7" s="12">
        <v>0</v>
      </c>
      <c r="K7" s="12">
        <v>0</v>
      </c>
      <c r="L7" s="12">
        <v>0</v>
      </c>
      <c r="M7" s="12">
        <f t="shared" si="0"/>
        <v>1</v>
      </c>
      <c r="N7" s="13" t="s">
        <v>193</v>
      </c>
      <c r="O7" s="13" t="s">
        <v>50</v>
      </c>
      <c r="P7" s="13" t="s">
        <v>51</v>
      </c>
      <c r="Q7" s="13" t="s">
        <v>52</v>
      </c>
      <c r="R7" s="13" t="s">
        <v>49</v>
      </c>
    </row>
    <row r="8" spans="1:18" s="1" customFormat="1" ht="328.1">
      <c r="A8" s="6" t="s">
        <v>21</v>
      </c>
      <c r="B8" s="6" t="s">
        <v>22</v>
      </c>
      <c r="C8" s="6" t="s">
        <v>23</v>
      </c>
      <c r="D8" s="6" t="s">
        <v>28</v>
      </c>
      <c r="E8" s="6" t="s">
        <v>44</v>
      </c>
      <c r="F8" s="6" t="s">
        <v>53</v>
      </c>
      <c r="G8" s="6" t="s">
        <v>54</v>
      </c>
      <c r="H8" s="6" t="s">
        <v>55</v>
      </c>
      <c r="I8" s="12">
        <v>1</v>
      </c>
      <c r="J8" s="12">
        <v>0</v>
      </c>
      <c r="K8" s="12">
        <v>0</v>
      </c>
      <c r="L8" s="12">
        <v>0</v>
      </c>
      <c r="M8" s="12">
        <f t="shared" si="0"/>
        <v>1</v>
      </c>
      <c r="N8" s="13" t="s">
        <v>194</v>
      </c>
      <c r="O8" s="13" t="s">
        <v>57</v>
      </c>
      <c r="P8" s="13" t="s">
        <v>58</v>
      </c>
      <c r="Q8" s="13" t="s">
        <v>59</v>
      </c>
      <c r="R8" s="13" t="s">
        <v>56</v>
      </c>
    </row>
    <row r="9" spans="1:18" s="1" customFormat="1" ht="271.05">
      <c r="A9" s="6" t="s">
        <v>21</v>
      </c>
      <c r="B9" s="6" t="s">
        <v>22</v>
      </c>
      <c r="C9" s="6" t="s">
        <v>23</v>
      </c>
      <c r="D9" s="6" t="s">
        <v>28</v>
      </c>
      <c r="E9" s="6" t="s">
        <v>29</v>
      </c>
      <c r="F9" s="6" t="s">
        <v>60</v>
      </c>
      <c r="G9" s="6" t="s">
        <v>61</v>
      </c>
      <c r="H9" s="6" t="s">
        <v>62</v>
      </c>
      <c r="I9" s="12">
        <v>1</v>
      </c>
      <c r="J9" s="12">
        <v>0</v>
      </c>
      <c r="K9" s="12">
        <v>0</v>
      </c>
      <c r="L9" s="12">
        <v>0</v>
      </c>
      <c r="M9" s="12">
        <f t="shared" si="0"/>
        <v>1</v>
      </c>
      <c r="N9" s="13" t="s">
        <v>189</v>
      </c>
      <c r="O9" s="13" t="s">
        <v>64</v>
      </c>
      <c r="P9" s="13" t="s">
        <v>65</v>
      </c>
      <c r="Q9" s="13" t="s">
        <v>66</v>
      </c>
      <c r="R9" s="13" t="s">
        <v>63</v>
      </c>
    </row>
    <row r="10" spans="1:18" s="1" customFormat="1" ht="193.6" customHeight="1">
      <c r="A10" s="6" t="s">
        <v>21</v>
      </c>
      <c r="B10" s="6" t="s">
        <v>22</v>
      </c>
      <c r="C10" s="6" t="s">
        <v>23</v>
      </c>
      <c r="D10" s="6" t="s">
        <v>70</v>
      </c>
      <c r="E10" s="6" t="s">
        <v>71</v>
      </c>
      <c r="F10" s="6" t="s">
        <v>67</v>
      </c>
      <c r="G10" s="6" t="s">
        <v>68</v>
      </c>
      <c r="H10" s="6" t="s">
        <v>35</v>
      </c>
      <c r="I10" s="12">
        <v>1</v>
      </c>
      <c r="J10" s="12">
        <v>0</v>
      </c>
      <c r="K10" s="12">
        <v>0</v>
      </c>
      <c r="L10" s="12">
        <v>0</v>
      </c>
      <c r="M10" s="12">
        <f t="shared" si="0"/>
        <v>1</v>
      </c>
      <c r="N10" s="13" t="s">
        <v>195</v>
      </c>
      <c r="O10" s="13" t="s">
        <v>72</v>
      </c>
      <c r="P10" s="13" t="s">
        <v>73</v>
      </c>
      <c r="Q10" s="13" t="s">
        <v>74</v>
      </c>
      <c r="R10" s="13" t="s">
        <v>69</v>
      </c>
    </row>
    <row r="11" spans="1:18" s="1" customFormat="1" ht="228.25">
      <c r="A11" s="6" t="s">
        <v>21</v>
      </c>
      <c r="B11" s="6" t="s">
        <v>22</v>
      </c>
      <c r="C11" s="6" t="s">
        <v>23</v>
      </c>
      <c r="D11" s="6" t="s">
        <v>28</v>
      </c>
      <c r="E11" s="6" t="s">
        <v>44</v>
      </c>
      <c r="F11" s="6" t="s">
        <v>75</v>
      </c>
      <c r="G11" s="6" t="s">
        <v>76</v>
      </c>
      <c r="H11" s="6" t="s">
        <v>77</v>
      </c>
      <c r="I11" s="12">
        <v>0</v>
      </c>
      <c r="J11" s="12">
        <v>1</v>
      </c>
      <c r="K11" s="12">
        <v>0</v>
      </c>
      <c r="L11" s="12">
        <v>0</v>
      </c>
      <c r="M11" s="12">
        <f t="shared" si="0"/>
        <v>1</v>
      </c>
      <c r="N11" s="13" t="s">
        <v>196</v>
      </c>
      <c r="O11" s="13" t="s">
        <v>79</v>
      </c>
      <c r="P11" s="13" t="s">
        <v>80</v>
      </c>
      <c r="Q11" s="13" t="s">
        <v>81</v>
      </c>
      <c r="R11" s="13" t="s">
        <v>78</v>
      </c>
    </row>
    <row r="12" spans="1:18" s="1" customFormat="1" ht="226.2" customHeight="1">
      <c r="A12" s="6" t="s">
        <v>21</v>
      </c>
      <c r="B12" s="6" t="s">
        <v>22</v>
      </c>
      <c r="C12" s="6" t="s">
        <v>23</v>
      </c>
      <c r="D12" s="6" t="s">
        <v>28</v>
      </c>
      <c r="E12" s="6" t="s">
        <v>29</v>
      </c>
      <c r="F12" s="6" t="s">
        <v>82</v>
      </c>
      <c r="G12" s="6" t="s">
        <v>83</v>
      </c>
      <c r="H12" s="6" t="s">
        <v>84</v>
      </c>
      <c r="I12" s="12">
        <v>1</v>
      </c>
      <c r="J12" s="12">
        <v>0</v>
      </c>
      <c r="K12" s="12">
        <v>0</v>
      </c>
      <c r="L12" s="12">
        <v>0</v>
      </c>
      <c r="M12" s="12">
        <f t="shared" si="0"/>
        <v>1</v>
      </c>
      <c r="N12" s="13" t="s">
        <v>197</v>
      </c>
      <c r="O12" s="13" t="s">
        <v>86</v>
      </c>
      <c r="P12" s="13" t="s">
        <v>87</v>
      </c>
      <c r="Q12" s="13" t="s">
        <v>88</v>
      </c>
      <c r="R12" s="13" t="s">
        <v>85</v>
      </c>
    </row>
    <row r="13" spans="1:18" s="1" customFormat="1">
      <c r="A13" s="14" t="s">
        <v>3</v>
      </c>
      <c r="B13" s="14"/>
      <c r="C13" s="14"/>
      <c r="D13" s="14"/>
      <c r="E13" s="14"/>
      <c r="F13" s="14"/>
      <c r="G13" s="14"/>
      <c r="H13" s="14"/>
      <c r="I13" s="15">
        <f>SUM(I4:I12)</f>
        <v>8</v>
      </c>
      <c r="J13" s="15">
        <f>SUM(J4:J12)</f>
        <v>1</v>
      </c>
      <c r="K13" s="15">
        <f>SUM(K4:K12)</f>
        <v>0</v>
      </c>
      <c r="L13" s="15">
        <f>SUM(L4:L12)</f>
        <v>0</v>
      </c>
      <c r="M13" s="15">
        <f t="shared" si="0"/>
        <v>9</v>
      </c>
      <c r="N13" s="16"/>
      <c r="O13" s="16"/>
      <c r="P13" s="16"/>
      <c r="Q13" s="16"/>
      <c r="R13" s="16"/>
    </row>
    <row r="14" spans="1:18" s="1" customFormat="1" ht="228.25">
      <c r="A14" s="6" t="s">
        <v>21</v>
      </c>
      <c r="B14" s="6" t="s">
        <v>89</v>
      </c>
      <c r="C14" s="6" t="s">
        <v>90</v>
      </c>
      <c r="D14" s="6" t="s">
        <v>28</v>
      </c>
      <c r="E14" s="6" t="s">
        <v>29</v>
      </c>
      <c r="F14" s="6" t="s">
        <v>91</v>
      </c>
      <c r="G14" s="6" t="s">
        <v>92</v>
      </c>
      <c r="H14" s="6" t="s">
        <v>42</v>
      </c>
      <c r="I14" s="12">
        <v>1</v>
      </c>
      <c r="J14" s="12">
        <v>0</v>
      </c>
      <c r="K14" s="12">
        <v>0</v>
      </c>
      <c r="L14" s="12">
        <v>0</v>
      </c>
      <c r="M14" s="12">
        <f t="shared" si="0"/>
        <v>1</v>
      </c>
      <c r="N14" s="13" t="s">
        <v>198</v>
      </c>
      <c r="O14" s="13" t="s">
        <v>94</v>
      </c>
      <c r="P14" s="13" t="s">
        <v>95</v>
      </c>
      <c r="Q14" s="13" t="s">
        <v>96</v>
      </c>
      <c r="R14" s="13" t="s">
        <v>93</v>
      </c>
    </row>
    <row r="15" spans="1:18" s="1" customFormat="1">
      <c r="A15" s="14" t="s">
        <v>3</v>
      </c>
      <c r="B15" s="14"/>
      <c r="C15" s="14"/>
      <c r="D15" s="14"/>
      <c r="E15" s="14"/>
      <c r="F15" s="14"/>
      <c r="G15" s="14"/>
      <c r="H15" s="14"/>
      <c r="I15" s="15">
        <f>SUM(I14:I14)</f>
        <v>1</v>
      </c>
      <c r="J15" s="15">
        <f>SUM(J14:J14)</f>
        <v>0</v>
      </c>
      <c r="K15" s="15">
        <f>SUM(K14:K14)</f>
        <v>0</v>
      </c>
      <c r="L15" s="15">
        <f>SUM(L14:L14)</f>
        <v>0</v>
      </c>
      <c r="M15" s="15">
        <f t="shared" si="0"/>
        <v>1</v>
      </c>
      <c r="N15" s="16"/>
      <c r="O15" s="16"/>
      <c r="P15" s="16"/>
      <c r="Q15" s="16"/>
      <c r="R15" s="16"/>
    </row>
    <row r="16" spans="1:18" s="1" customFormat="1" ht="328.1">
      <c r="A16" s="6" t="s">
        <v>21</v>
      </c>
      <c r="B16" s="6" t="s">
        <v>97</v>
      </c>
      <c r="C16" s="6" t="s">
        <v>98</v>
      </c>
      <c r="D16" s="6" t="s">
        <v>70</v>
      </c>
      <c r="E16" s="6" t="s">
        <v>71</v>
      </c>
      <c r="F16" s="6" t="s">
        <v>99</v>
      </c>
      <c r="G16" s="6" t="s">
        <v>100</v>
      </c>
      <c r="H16" s="6" t="s">
        <v>35</v>
      </c>
      <c r="I16" s="12">
        <v>1</v>
      </c>
      <c r="J16" s="12">
        <v>0</v>
      </c>
      <c r="K16" s="12">
        <v>0</v>
      </c>
      <c r="L16" s="12">
        <v>0</v>
      </c>
      <c r="M16" s="12">
        <f t="shared" si="0"/>
        <v>1</v>
      </c>
      <c r="N16" s="13" t="s">
        <v>199</v>
      </c>
      <c r="O16" s="13" t="s">
        <v>102</v>
      </c>
      <c r="P16" s="13" t="s">
        <v>103</v>
      </c>
      <c r="Q16" s="13" t="s">
        <v>104</v>
      </c>
      <c r="R16" s="13" t="s">
        <v>101</v>
      </c>
    </row>
    <row r="17" spans="1:18" s="1" customFormat="1" ht="285.3">
      <c r="A17" s="6" t="s">
        <v>21</v>
      </c>
      <c r="B17" s="6" t="s">
        <v>97</v>
      </c>
      <c r="C17" s="6" t="s">
        <v>98</v>
      </c>
      <c r="D17" s="6" t="s">
        <v>70</v>
      </c>
      <c r="E17" s="6" t="s">
        <v>71</v>
      </c>
      <c r="F17" s="6" t="s">
        <v>105</v>
      </c>
      <c r="G17" s="6" t="s">
        <v>106</v>
      </c>
      <c r="H17" s="6" t="s">
        <v>55</v>
      </c>
      <c r="I17" s="12">
        <v>1</v>
      </c>
      <c r="J17" s="12">
        <v>0</v>
      </c>
      <c r="K17" s="12">
        <v>0</v>
      </c>
      <c r="L17" s="12">
        <v>0</v>
      </c>
      <c r="M17" s="12">
        <f t="shared" si="0"/>
        <v>1</v>
      </c>
      <c r="N17" s="13" t="s">
        <v>200</v>
      </c>
      <c r="O17" s="13" t="s">
        <v>108</v>
      </c>
      <c r="P17" s="13" t="s">
        <v>109</v>
      </c>
      <c r="Q17" s="13" t="s">
        <v>110</v>
      </c>
      <c r="R17" s="13" t="s">
        <v>107</v>
      </c>
    </row>
    <row r="18" spans="1:18" s="1" customFormat="1" ht="299.55">
      <c r="A18" s="6" t="s">
        <v>21</v>
      </c>
      <c r="B18" s="6" t="s">
        <v>97</v>
      </c>
      <c r="C18" s="6" t="s">
        <v>98</v>
      </c>
      <c r="D18" s="6" t="s">
        <v>70</v>
      </c>
      <c r="E18" s="6" t="s">
        <v>71</v>
      </c>
      <c r="F18" s="6" t="s">
        <v>111</v>
      </c>
      <c r="G18" s="6" t="s">
        <v>112</v>
      </c>
      <c r="H18" s="6" t="s">
        <v>62</v>
      </c>
      <c r="I18" s="12">
        <v>1</v>
      </c>
      <c r="J18" s="12">
        <v>0</v>
      </c>
      <c r="K18" s="12">
        <v>0</v>
      </c>
      <c r="L18" s="12">
        <v>0</v>
      </c>
      <c r="M18" s="12">
        <f t="shared" si="0"/>
        <v>1</v>
      </c>
      <c r="N18" s="13" t="s">
        <v>201</v>
      </c>
      <c r="O18" s="13" t="s">
        <v>114</v>
      </c>
      <c r="P18" s="13" t="s">
        <v>115</v>
      </c>
      <c r="Q18" s="13" t="s">
        <v>116</v>
      </c>
      <c r="R18" s="13" t="s">
        <v>113</v>
      </c>
    </row>
    <row r="19" spans="1:18" s="1" customFormat="1">
      <c r="A19" s="14" t="s">
        <v>3</v>
      </c>
      <c r="B19" s="14"/>
      <c r="C19" s="14"/>
      <c r="D19" s="14"/>
      <c r="E19" s="14"/>
      <c r="F19" s="14"/>
      <c r="G19" s="14"/>
      <c r="H19" s="14"/>
      <c r="I19" s="15">
        <f>SUM(I16:I18)</f>
        <v>3</v>
      </c>
      <c r="J19" s="15">
        <f>SUM(J16:J18)</f>
        <v>0</v>
      </c>
      <c r="K19" s="15">
        <f>SUM(K16:K18)</f>
        <v>0</v>
      </c>
      <c r="L19" s="15">
        <f>SUM(L16:L18)</f>
        <v>0</v>
      </c>
      <c r="M19" s="15">
        <f t="shared" si="0"/>
        <v>3</v>
      </c>
      <c r="N19" s="16"/>
      <c r="O19" s="16"/>
      <c r="P19" s="16"/>
      <c r="Q19" s="16"/>
      <c r="R19" s="16"/>
    </row>
    <row r="20" spans="1:18" s="1" customFormat="1" ht="299.55">
      <c r="A20" s="6" t="s">
        <v>21</v>
      </c>
      <c r="B20" s="6" t="s">
        <v>117</v>
      </c>
      <c r="C20" s="6" t="s">
        <v>118</v>
      </c>
      <c r="D20" s="6" t="s">
        <v>28</v>
      </c>
      <c r="E20" s="6" t="s">
        <v>122</v>
      </c>
      <c r="F20" s="6" t="s">
        <v>119</v>
      </c>
      <c r="G20" s="6" t="s">
        <v>120</v>
      </c>
      <c r="H20" s="6" t="s">
        <v>35</v>
      </c>
      <c r="I20" s="12">
        <v>1</v>
      </c>
      <c r="J20" s="12">
        <v>0</v>
      </c>
      <c r="K20" s="12">
        <v>0</v>
      </c>
      <c r="L20" s="12">
        <v>0</v>
      </c>
      <c r="M20" s="12">
        <f t="shared" si="0"/>
        <v>1</v>
      </c>
      <c r="N20" s="13" t="s">
        <v>202</v>
      </c>
      <c r="O20" s="13" t="s">
        <v>123</v>
      </c>
      <c r="P20" s="13" t="s">
        <v>124</v>
      </c>
      <c r="Q20" s="13" t="s">
        <v>125</v>
      </c>
      <c r="R20" s="13" t="s">
        <v>121</v>
      </c>
    </row>
    <row r="21" spans="1:18" s="1" customFormat="1" ht="299.55">
      <c r="A21" s="6" t="s">
        <v>21</v>
      </c>
      <c r="B21" s="6" t="s">
        <v>117</v>
      </c>
      <c r="C21" s="6" t="s">
        <v>118</v>
      </c>
      <c r="D21" s="6" t="s">
        <v>70</v>
      </c>
      <c r="E21" s="6" t="s">
        <v>71</v>
      </c>
      <c r="F21" s="6" t="s">
        <v>126</v>
      </c>
      <c r="G21" s="6" t="s">
        <v>127</v>
      </c>
      <c r="H21" s="6" t="s">
        <v>35</v>
      </c>
      <c r="I21" s="12">
        <v>1</v>
      </c>
      <c r="J21" s="12">
        <v>0</v>
      </c>
      <c r="K21" s="12">
        <v>0</v>
      </c>
      <c r="L21" s="12">
        <v>0</v>
      </c>
      <c r="M21" s="12">
        <f t="shared" si="0"/>
        <v>1</v>
      </c>
      <c r="N21" s="13" t="s">
        <v>203</v>
      </c>
      <c r="O21" s="13" t="s">
        <v>129</v>
      </c>
      <c r="P21" s="13" t="s">
        <v>130</v>
      </c>
      <c r="Q21" s="13" t="s">
        <v>131</v>
      </c>
      <c r="R21" s="13" t="s">
        <v>128</v>
      </c>
    </row>
    <row r="22" spans="1:18" s="1" customFormat="1" ht="370.9">
      <c r="A22" s="6" t="s">
        <v>21</v>
      </c>
      <c r="B22" s="6" t="s">
        <v>117</v>
      </c>
      <c r="C22" s="6" t="s">
        <v>118</v>
      </c>
      <c r="D22" s="6" t="s">
        <v>70</v>
      </c>
      <c r="E22" s="6" t="s">
        <v>71</v>
      </c>
      <c r="F22" s="6" t="s">
        <v>132</v>
      </c>
      <c r="G22" s="6" t="s">
        <v>127</v>
      </c>
      <c r="H22" s="6" t="s">
        <v>35</v>
      </c>
      <c r="I22" s="12">
        <v>1</v>
      </c>
      <c r="J22" s="12">
        <v>0</v>
      </c>
      <c r="K22" s="12">
        <v>0</v>
      </c>
      <c r="L22" s="12">
        <v>0</v>
      </c>
      <c r="M22" s="12">
        <f t="shared" si="0"/>
        <v>1</v>
      </c>
      <c r="N22" s="13" t="s">
        <v>204</v>
      </c>
      <c r="O22" s="13" t="s">
        <v>129</v>
      </c>
      <c r="P22" s="13" t="s">
        <v>130</v>
      </c>
      <c r="Q22" s="13" t="s">
        <v>131</v>
      </c>
      <c r="R22" s="13" t="s">
        <v>128</v>
      </c>
    </row>
    <row r="23" spans="1:18" s="1" customFormat="1" ht="256.75">
      <c r="A23" s="6" t="s">
        <v>21</v>
      </c>
      <c r="B23" s="6" t="s">
        <v>117</v>
      </c>
      <c r="C23" s="6" t="s">
        <v>118</v>
      </c>
      <c r="D23" s="6" t="s">
        <v>70</v>
      </c>
      <c r="E23" s="6" t="s">
        <v>71</v>
      </c>
      <c r="F23" s="6" t="s">
        <v>133</v>
      </c>
      <c r="G23" s="6" t="s">
        <v>134</v>
      </c>
      <c r="H23" s="6" t="s">
        <v>35</v>
      </c>
      <c r="I23" s="12">
        <v>1</v>
      </c>
      <c r="J23" s="12">
        <v>0</v>
      </c>
      <c r="K23" s="12">
        <v>0</v>
      </c>
      <c r="L23" s="12">
        <v>0</v>
      </c>
      <c r="M23" s="12">
        <f t="shared" si="0"/>
        <v>1</v>
      </c>
      <c r="N23" s="13" t="s">
        <v>205</v>
      </c>
      <c r="O23" s="13" t="s">
        <v>129</v>
      </c>
      <c r="P23" s="13" t="s">
        <v>136</v>
      </c>
      <c r="Q23" s="13" t="s">
        <v>131</v>
      </c>
      <c r="R23" s="13" t="s">
        <v>128</v>
      </c>
    </row>
    <row r="24" spans="1:18" s="1" customFormat="1" ht="242.5">
      <c r="A24" s="6" t="s">
        <v>21</v>
      </c>
      <c r="B24" s="6" t="s">
        <v>117</v>
      </c>
      <c r="C24" s="6" t="s">
        <v>118</v>
      </c>
      <c r="D24" s="6" t="s">
        <v>70</v>
      </c>
      <c r="E24" s="6" t="s">
        <v>71</v>
      </c>
      <c r="F24" s="6" t="s">
        <v>135</v>
      </c>
      <c r="G24" s="6" t="s">
        <v>137</v>
      </c>
      <c r="H24" s="6" t="s">
        <v>138</v>
      </c>
      <c r="I24" s="12">
        <v>1</v>
      </c>
      <c r="J24" s="12">
        <v>0</v>
      </c>
      <c r="K24" s="12">
        <v>0</v>
      </c>
      <c r="L24" s="12">
        <v>0</v>
      </c>
      <c r="M24" s="12">
        <f t="shared" si="0"/>
        <v>1</v>
      </c>
      <c r="N24" s="13" t="s">
        <v>206</v>
      </c>
      <c r="O24" s="13" t="s">
        <v>140</v>
      </c>
      <c r="P24" s="13" t="s">
        <v>141</v>
      </c>
      <c r="Q24" s="13" t="s">
        <v>142</v>
      </c>
      <c r="R24" s="13" t="s">
        <v>139</v>
      </c>
    </row>
    <row r="25" spans="1:18" s="1" customFormat="1">
      <c r="A25" s="14" t="s">
        <v>3</v>
      </c>
      <c r="B25" s="14"/>
      <c r="C25" s="14"/>
      <c r="D25" s="14"/>
      <c r="E25" s="14"/>
      <c r="F25" s="14"/>
      <c r="G25" s="14"/>
      <c r="H25" s="14"/>
      <c r="I25" s="15">
        <f>SUM(I20:I24)</f>
        <v>5</v>
      </c>
      <c r="J25" s="15">
        <f>SUM(J20:J24)</f>
        <v>0</v>
      </c>
      <c r="K25" s="15">
        <f>SUM(K20:K24)</f>
        <v>0</v>
      </c>
      <c r="L25" s="15">
        <f>SUM(L20:L24)</f>
        <v>0</v>
      </c>
      <c r="M25" s="15">
        <f t="shared" si="0"/>
        <v>5</v>
      </c>
      <c r="N25" s="16"/>
      <c r="O25" s="16"/>
      <c r="P25" s="16"/>
      <c r="Q25" s="16"/>
      <c r="R25" s="16"/>
    </row>
    <row r="26" spans="1:18" s="1" customFormat="1" ht="271.05">
      <c r="A26" s="6" t="s">
        <v>21</v>
      </c>
      <c r="B26" s="6" t="s">
        <v>143</v>
      </c>
      <c r="C26" s="6" t="s">
        <v>143</v>
      </c>
      <c r="D26" s="6" t="s">
        <v>70</v>
      </c>
      <c r="E26" s="6" t="s">
        <v>71</v>
      </c>
      <c r="F26" s="6" t="s">
        <v>144</v>
      </c>
      <c r="G26" s="6" t="s">
        <v>145</v>
      </c>
      <c r="H26" s="6" t="s">
        <v>55</v>
      </c>
      <c r="I26" s="12">
        <v>1</v>
      </c>
      <c r="J26" s="12">
        <v>0</v>
      </c>
      <c r="K26" s="12">
        <v>0</v>
      </c>
      <c r="L26" s="12">
        <v>0</v>
      </c>
      <c r="M26" s="12">
        <f t="shared" si="0"/>
        <v>1</v>
      </c>
      <c r="N26" s="13" t="s">
        <v>207</v>
      </c>
      <c r="O26" s="13" t="s">
        <v>147</v>
      </c>
      <c r="P26" s="13" t="s">
        <v>148</v>
      </c>
      <c r="Q26" s="13" t="s">
        <v>149</v>
      </c>
      <c r="R26" s="13" t="s">
        <v>146</v>
      </c>
    </row>
    <row r="27" spans="1:18" s="1" customFormat="1">
      <c r="A27" s="14" t="s">
        <v>3</v>
      </c>
      <c r="B27" s="14"/>
      <c r="C27" s="14"/>
      <c r="D27" s="14"/>
      <c r="E27" s="14"/>
      <c r="F27" s="14"/>
      <c r="G27" s="14"/>
      <c r="H27" s="14"/>
      <c r="I27" s="15">
        <f>SUM(I26:I26)</f>
        <v>1</v>
      </c>
      <c r="J27" s="15">
        <f>SUM(J26:J26)</f>
        <v>0</v>
      </c>
      <c r="K27" s="15">
        <f>SUM(K26:K26)</f>
        <v>0</v>
      </c>
      <c r="L27" s="15">
        <f>SUM(L26:L26)</f>
        <v>0</v>
      </c>
      <c r="M27" s="15">
        <f t="shared" si="0"/>
        <v>1</v>
      </c>
      <c r="N27" s="16"/>
      <c r="O27" s="16"/>
      <c r="P27" s="16"/>
      <c r="Q27" s="16"/>
      <c r="R27" s="16"/>
    </row>
    <row r="28" spans="1:18" s="1" customFormat="1" ht="199.7">
      <c r="A28" s="6" t="s">
        <v>21</v>
      </c>
      <c r="B28" s="6" t="s">
        <v>150</v>
      </c>
      <c r="C28" s="6" t="s">
        <v>150</v>
      </c>
      <c r="D28" s="6" t="s">
        <v>28</v>
      </c>
      <c r="E28" s="6" t="s">
        <v>29</v>
      </c>
      <c r="F28" s="6" t="s">
        <v>91</v>
      </c>
      <c r="G28" s="6" t="s">
        <v>151</v>
      </c>
      <c r="H28" s="6" t="s">
        <v>26</v>
      </c>
      <c r="I28" s="12">
        <v>1</v>
      </c>
      <c r="J28" s="12">
        <v>0</v>
      </c>
      <c r="K28" s="12">
        <v>0</v>
      </c>
      <c r="L28" s="12">
        <v>0</v>
      </c>
      <c r="M28" s="12">
        <f t="shared" si="0"/>
        <v>1</v>
      </c>
      <c r="N28" s="13" t="s">
        <v>208</v>
      </c>
      <c r="O28" s="13" t="s">
        <v>153</v>
      </c>
      <c r="P28" s="13" t="s">
        <v>154</v>
      </c>
      <c r="Q28" s="13" t="s">
        <v>155</v>
      </c>
      <c r="R28" s="13" t="s">
        <v>152</v>
      </c>
    </row>
    <row r="29" spans="1:18">
      <c r="A29" s="14" t="s">
        <v>3</v>
      </c>
      <c r="B29" s="14"/>
      <c r="C29" s="14"/>
      <c r="D29" s="14"/>
      <c r="E29" s="14"/>
      <c r="F29" s="14"/>
      <c r="G29" s="14"/>
      <c r="H29" s="14"/>
      <c r="I29" s="15">
        <f>SUM(I28:I28)</f>
        <v>1</v>
      </c>
      <c r="J29" s="15">
        <f>SUM(J28:J28)</f>
        <v>0</v>
      </c>
      <c r="K29" s="15">
        <f>SUM(K28:K28)</f>
        <v>0</v>
      </c>
      <c r="L29" s="15">
        <f>SUM(L28:L28)</f>
        <v>0</v>
      </c>
      <c r="M29" s="15">
        <f t="shared" si="0"/>
        <v>1</v>
      </c>
      <c r="N29" s="16"/>
      <c r="O29" s="16"/>
      <c r="P29" s="16"/>
      <c r="Q29" s="16"/>
      <c r="R29" s="16"/>
    </row>
    <row r="30" spans="1:18" ht="271.05">
      <c r="A30" s="6" t="s">
        <v>21</v>
      </c>
      <c r="B30" s="6" t="s">
        <v>156</v>
      </c>
      <c r="C30" s="6" t="s">
        <v>157</v>
      </c>
      <c r="D30" s="6" t="s">
        <v>161</v>
      </c>
      <c r="E30" s="6" t="s">
        <v>162</v>
      </c>
      <c r="F30" s="6" t="s">
        <v>158</v>
      </c>
      <c r="G30" s="6" t="s">
        <v>159</v>
      </c>
      <c r="H30" s="6" t="s">
        <v>62</v>
      </c>
      <c r="I30" s="12">
        <v>1</v>
      </c>
      <c r="J30" s="12">
        <v>0</v>
      </c>
      <c r="K30" s="12">
        <v>0</v>
      </c>
      <c r="L30" s="12">
        <v>0</v>
      </c>
      <c r="M30" s="12">
        <f t="shared" si="0"/>
        <v>1</v>
      </c>
      <c r="N30" s="13" t="s">
        <v>209</v>
      </c>
      <c r="O30" s="13" t="s">
        <v>163</v>
      </c>
      <c r="P30" s="13" t="s">
        <v>163</v>
      </c>
      <c r="Q30" s="13" t="s">
        <v>164</v>
      </c>
      <c r="R30" s="13" t="s">
        <v>160</v>
      </c>
    </row>
    <row r="31" spans="1:18">
      <c r="A31" s="14" t="s">
        <v>3</v>
      </c>
      <c r="B31" s="14"/>
      <c r="C31" s="14"/>
      <c r="D31" s="14"/>
      <c r="E31" s="14"/>
      <c r="F31" s="14"/>
      <c r="G31" s="14"/>
      <c r="H31" s="14"/>
      <c r="I31" s="15">
        <f>SUM(I30:I30)</f>
        <v>1</v>
      </c>
      <c r="J31" s="15">
        <f>SUM(J30:J30)</f>
        <v>0</v>
      </c>
      <c r="K31" s="15">
        <f>SUM(K30:K30)</f>
        <v>0</v>
      </c>
      <c r="L31" s="15">
        <f>SUM(L30:L30)</f>
        <v>0</v>
      </c>
      <c r="M31" s="15">
        <f t="shared" si="0"/>
        <v>1</v>
      </c>
      <c r="N31" s="16"/>
      <c r="O31" s="16"/>
      <c r="P31" s="16"/>
      <c r="Q31" s="16"/>
      <c r="R31" s="16"/>
    </row>
    <row r="32" spans="1:18" ht="313.85000000000002">
      <c r="A32" s="6" t="s">
        <v>21</v>
      </c>
      <c r="B32" s="6" t="s">
        <v>165</v>
      </c>
      <c r="C32" s="6" t="s">
        <v>165</v>
      </c>
      <c r="D32" s="6" t="s">
        <v>70</v>
      </c>
      <c r="E32" s="6" t="s">
        <v>168</v>
      </c>
      <c r="F32" s="6" t="s">
        <v>166</v>
      </c>
      <c r="G32" s="6" t="s">
        <v>106</v>
      </c>
      <c r="H32" s="6" t="s">
        <v>55</v>
      </c>
      <c r="I32" s="12">
        <v>1</v>
      </c>
      <c r="J32" s="12">
        <v>0</v>
      </c>
      <c r="K32" s="12">
        <v>0</v>
      </c>
      <c r="L32" s="12">
        <v>0</v>
      </c>
      <c r="M32" s="12">
        <f t="shared" si="0"/>
        <v>1</v>
      </c>
      <c r="N32" s="13" t="s">
        <v>210</v>
      </c>
      <c r="O32" s="13" t="s">
        <v>108</v>
      </c>
      <c r="P32" s="13" t="s">
        <v>109</v>
      </c>
      <c r="Q32" s="13" t="s">
        <v>110</v>
      </c>
      <c r="R32" s="13" t="s">
        <v>107</v>
      </c>
    </row>
    <row r="33" spans="1:18" ht="313.85000000000002">
      <c r="A33" s="6" t="s">
        <v>21</v>
      </c>
      <c r="B33" s="6" t="s">
        <v>165</v>
      </c>
      <c r="C33" s="6" t="s">
        <v>165</v>
      </c>
      <c r="D33" s="6" t="s">
        <v>172</v>
      </c>
      <c r="E33" s="6" t="s">
        <v>173</v>
      </c>
      <c r="F33" s="6" t="s">
        <v>167</v>
      </c>
      <c r="G33" s="6" t="s">
        <v>169</v>
      </c>
      <c r="H33" s="6" t="s">
        <v>170</v>
      </c>
      <c r="I33" s="12">
        <v>1</v>
      </c>
      <c r="J33" s="12">
        <v>0</v>
      </c>
      <c r="K33" s="12">
        <v>0</v>
      </c>
      <c r="L33" s="12">
        <v>0</v>
      </c>
      <c r="M33" s="12">
        <f t="shared" si="0"/>
        <v>1</v>
      </c>
      <c r="N33" s="13" t="s">
        <v>211</v>
      </c>
      <c r="O33" s="13" t="s">
        <v>174</v>
      </c>
      <c r="P33" s="13" t="s">
        <v>175</v>
      </c>
      <c r="Q33" s="13" t="s">
        <v>176</v>
      </c>
      <c r="R33" s="13" t="s">
        <v>171</v>
      </c>
    </row>
    <row r="34" spans="1:18">
      <c r="A34" s="14" t="s">
        <v>3</v>
      </c>
      <c r="B34" s="14"/>
      <c r="C34" s="14"/>
      <c r="D34" s="14"/>
      <c r="E34" s="14"/>
      <c r="F34" s="14"/>
      <c r="G34" s="14"/>
      <c r="H34" s="14"/>
      <c r="I34" s="15">
        <f>SUM(I32:I33)</f>
        <v>2</v>
      </c>
      <c r="J34" s="15">
        <f>SUM(J32:J33)</f>
        <v>0</v>
      </c>
      <c r="K34" s="15">
        <f>SUM(K32:K33)</f>
        <v>0</v>
      </c>
      <c r="L34" s="15">
        <f>SUM(L32:L33)</f>
        <v>0</v>
      </c>
      <c r="M34" s="15">
        <f t="shared" si="0"/>
        <v>2</v>
      </c>
      <c r="N34" s="16"/>
      <c r="O34" s="16"/>
      <c r="P34" s="16"/>
      <c r="Q34" s="16"/>
      <c r="R34" s="16"/>
    </row>
    <row r="35" spans="1:18" ht="256.75">
      <c r="A35" s="6" t="s">
        <v>21</v>
      </c>
      <c r="B35" s="6" t="s">
        <v>177</v>
      </c>
      <c r="C35" s="6" t="s">
        <v>178</v>
      </c>
      <c r="D35" s="6" t="s">
        <v>70</v>
      </c>
      <c r="E35" s="6" t="s">
        <v>168</v>
      </c>
      <c r="F35" s="6" t="s">
        <v>179</v>
      </c>
      <c r="G35" s="6" t="s">
        <v>180</v>
      </c>
      <c r="H35" s="6" t="s">
        <v>35</v>
      </c>
      <c r="I35" s="12">
        <v>1</v>
      </c>
      <c r="J35" s="12">
        <v>0</v>
      </c>
      <c r="K35" s="12">
        <v>0</v>
      </c>
      <c r="L35" s="12">
        <v>0</v>
      </c>
      <c r="M35" s="12">
        <f t="shared" si="0"/>
        <v>1</v>
      </c>
      <c r="N35" s="13" t="s">
        <v>212</v>
      </c>
      <c r="O35" s="13" t="s">
        <v>182</v>
      </c>
      <c r="P35" s="13" t="s">
        <v>183</v>
      </c>
      <c r="Q35" s="13" t="s">
        <v>184</v>
      </c>
      <c r="R35" s="13" t="s">
        <v>181</v>
      </c>
    </row>
    <row r="36" spans="1:18" ht="242.5">
      <c r="A36" s="6" t="s">
        <v>21</v>
      </c>
      <c r="B36" s="6" t="s">
        <v>177</v>
      </c>
      <c r="C36" s="6" t="s">
        <v>178</v>
      </c>
      <c r="D36" s="6" t="s">
        <v>70</v>
      </c>
      <c r="E36" s="6" t="s">
        <v>168</v>
      </c>
      <c r="F36" s="6" t="s">
        <v>75</v>
      </c>
      <c r="G36" s="6" t="s">
        <v>180</v>
      </c>
      <c r="H36" s="6" t="s">
        <v>35</v>
      </c>
      <c r="I36" s="12">
        <v>0</v>
      </c>
      <c r="J36" s="12">
        <v>1</v>
      </c>
      <c r="K36" s="12">
        <v>0</v>
      </c>
      <c r="L36" s="12">
        <v>0</v>
      </c>
      <c r="M36" s="12">
        <f t="shared" si="0"/>
        <v>1</v>
      </c>
      <c r="N36" s="13" t="s">
        <v>213</v>
      </c>
      <c r="O36" s="13" t="s">
        <v>182</v>
      </c>
      <c r="P36" s="13" t="s">
        <v>183</v>
      </c>
      <c r="Q36" s="13" t="s">
        <v>184</v>
      </c>
      <c r="R36" s="13" t="s">
        <v>181</v>
      </c>
    </row>
    <row r="37" spans="1:18" ht="242.5">
      <c r="A37" s="6" t="s">
        <v>21</v>
      </c>
      <c r="B37" s="6" t="s">
        <v>177</v>
      </c>
      <c r="C37" s="6" t="s">
        <v>178</v>
      </c>
      <c r="D37" s="6" t="s">
        <v>70</v>
      </c>
      <c r="E37" s="6" t="s">
        <v>168</v>
      </c>
      <c r="F37" s="6" t="s">
        <v>185</v>
      </c>
      <c r="G37" s="6" t="s">
        <v>186</v>
      </c>
      <c r="H37" s="6" t="s">
        <v>138</v>
      </c>
      <c r="I37" s="12">
        <v>1</v>
      </c>
      <c r="J37" s="12">
        <v>0</v>
      </c>
      <c r="K37" s="12">
        <v>0</v>
      </c>
      <c r="L37" s="12">
        <v>0</v>
      </c>
      <c r="M37" s="12">
        <f t="shared" si="0"/>
        <v>1</v>
      </c>
      <c r="N37" s="13" t="s">
        <v>214</v>
      </c>
      <c r="O37" s="13" t="s">
        <v>182</v>
      </c>
      <c r="P37" s="13" t="s">
        <v>188</v>
      </c>
      <c r="Q37" s="13" t="s">
        <v>184</v>
      </c>
      <c r="R37" s="13" t="s">
        <v>181</v>
      </c>
    </row>
    <row r="38" spans="1:18">
      <c r="A38" s="14" t="s">
        <v>3</v>
      </c>
      <c r="B38" s="14"/>
      <c r="C38" s="14"/>
      <c r="D38" s="14"/>
      <c r="E38" s="14"/>
      <c r="F38" s="14"/>
      <c r="G38" s="14"/>
      <c r="H38" s="14"/>
      <c r="I38" s="15">
        <f>SUM(I35:I37)</f>
        <v>2</v>
      </c>
      <c r="J38" s="15">
        <f>SUM(J35:J37)</f>
        <v>1</v>
      </c>
      <c r="K38" s="15">
        <f>SUM(K35:K37)</f>
        <v>0</v>
      </c>
      <c r="L38" s="15">
        <f>SUM(L35:L37)</f>
        <v>0</v>
      </c>
      <c r="M38" s="15">
        <f t="shared" si="0"/>
        <v>3</v>
      </c>
      <c r="N38" s="16"/>
      <c r="O38" s="16"/>
      <c r="P38" s="16"/>
      <c r="Q38" s="16"/>
      <c r="R38" s="16"/>
    </row>
    <row r="39" spans="1:18">
      <c r="A39" s="14" t="s">
        <v>187</v>
      </c>
      <c r="B39" s="14"/>
      <c r="C39" s="14"/>
      <c r="D39" s="14"/>
      <c r="E39" s="14"/>
      <c r="F39" s="14"/>
      <c r="G39" s="14"/>
      <c r="H39" s="14"/>
      <c r="I39" s="15">
        <f>I13+I15+I19+I25+I27+I29+I31+I34+I38</f>
        <v>24</v>
      </c>
      <c r="J39" s="15">
        <f>J13+J15+J19+J25+J27+J29+J31+J34+J38</f>
        <v>2</v>
      </c>
      <c r="K39" s="15">
        <f>K13+K15+K19+K25+K27+K29+K31+K34+K38</f>
        <v>0</v>
      </c>
      <c r="L39" s="15">
        <f>L13+L15+L19+L25+L27+L29+L31+L34+L38</f>
        <v>0</v>
      </c>
      <c r="M39" s="15">
        <f t="shared" si="0"/>
        <v>26</v>
      </c>
      <c r="N39" s="16"/>
      <c r="O39" s="16"/>
      <c r="P39" s="16"/>
      <c r="Q39" s="16"/>
      <c r="R39" s="16"/>
    </row>
  </sheetData>
  <mergeCells count="14">
    <mergeCell ref="A1:R1"/>
    <mergeCell ref="Q2:Q3"/>
    <mergeCell ref="O2:O3"/>
    <mergeCell ref="I2:M2"/>
    <mergeCell ref="H2:H3"/>
    <mergeCell ref="A2:A3"/>
    <mergeCell ref="D2:D3"/>
    <mergeCell ref="E2:E3"/>
    <mergeCell ref="F2:F3"/>
    <mergeCell ref="B2:C2"/>
    <mergeCell ref="N2:N3"/>
    <mergeCell ref="G2:G3"/>
    <mergeCell ref="R2:R3"/>
    <mergeCell ref="P2:P3"/>
  </mergeCells>
  <phoneticPr fontId="24" type="noConversion"/>
  <pageMargins left="0.19685039370078741" right="0.19685039370078741" top="0.59055118110236227" bottom="0.59055118110236227" header="0.51181102362204722" footer="0.51181102362204722"/>
  <pageSetup paperSize="9" scale="94" fitToHeight="0" orientation="landscape" r:id="rId1"/>
  <headerFooter alignWithMargins="0"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沈祐筠</dc:creator>
  <cp:lastModifiedBy>沈祐筠</cp:lastModifiedBy>
  <cp:lastPrinted>2021-10-27T05:35:51Z</cp:lastPrinted>
  <dcterms:created xsi:type="dcterms:W3CDTF">2005-10-04T08:27:14Z</dcterms:created>
  <dcterms:modified xsi:type="dcterms:W3CDTF">2021-10-27T05:35:51Z</dcterms:modified>
</cp:coreProperties>
</file>