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<sst xmlns="http://schemas.openxmlformats.org/spreadsheetml/2006/main" count="395" uniqueCount="258">
  <si>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</si>
  <si>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</si>
  <si>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</si>
  <si>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</si>
  <si>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</si>
  <si>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</si>
  <si>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</si>
  <si>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</si>
  <si>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</si>
  <si>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</si>
  <si>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報缺時間</t>
  </si>
  <si>
    <t>機關網址</t>
  </si>
  <si>
    <t>承辦人</t>
  </si>
  <si>
    <t>聯絡電話</t>
  </si>
  <si>
    <t>工作內容
（機關所列工作內容係屬例示，實際之工作內容仍應由機關視業務推動需要指派之）</t>
  </si>
  <si>
    <t>職務所在地</t>
  </si>
  <si>
    <t>職務地址</t>
  </si>
  <si>
    <t>現缺</t>
  </si>
  <si>
    <t>112年07月至12月</t>
  </si>
  <si>
    <t>113年01月至03月</t>
  </si>
  <si>
    <t>113年04月至06月</t>
  </si>
  <si>
    <t>身心障礙特考五等</t>
  </si>
  <si>
    <t>綜合行政</t>
  </si>
  <si>
    <t>一般行政</t>
  </si>
  <si>
    <t>委任第1職等至委任第3職等</t>
  </si>
  <si>
    <t>書記</t>
  </si>
  <si>
    <t>A600070</t>
  </si>
  <si>
    <t>交通部民用航空局望安航空站</t>
  </si>
  <si>
    <t>111/07/26 15:20:39</t>
  </si>
  <si>
    <t>澎湖縣</t>
  </si>
  <si>
    <t>https://www.mkport.gov.tw</t>
  </si>
  <si>
    <t>澎湖縣望安鄉中社村156號</t>
  </si>
  <si>
    <t>葉世傑</t>
  </si>
  <si>
    <t>06-9229172</t>
  </si>
  <si>
    <t>A150180</t>
  </si>
  <si>
    <t>臺北市立天文科學教育館</t>
  </si>
  <si>
    <t>111/07/27 09:32:29</t>
  </si>
  <si>
    <t>臺北市</t>
  </si>
  <si>
    <t>https://www.tam.gov.taipei/</t>
  </si>
  <si>
    <t>臺北市士林區基河路363號</t>
  </si>
  <si>
    <t>廖怡喻</t>
  </si>
  <si>
    <t>A630070</t>
  </si>
  <si>
    <t>臺北市大安地政事務所</t>
  </si>
  <si>
    <t>111/08/02 16:34:07</t>
  </si>
  <si>
    <t>https://www.tala.gov.taipei/</t>
  </si>
  <si>
    <t>臺北市大安區信義路四段335巷6號</t>
  </si>
  <si>
    <t>杜伯陵</t>
  </si>
  <si>
    <t>02-27548900分機506</t>
  </si>
  <si>
    <t>A610420</t>
  </si>
  <si>
    <t>國立臺南第一高級中學</t>
  </si>
  <si>
    <t>111/08/03 08:14:31</t>
  </si>
  <si>
    <t>臺南市</t>
  </si>
  <si>
    <t>https://www.tnfsh.tn.edu.tw/</t>
  </si>
  <si>
    <t>臺南市東區民族路一段1號</t>
  </si>
  <si>
    <t>組員劉瓊美</t>
  </si>
  <si>
    <t>06-2371206分機181</t>
  </si>
  <si>
    <t>A020720</t>
  </si>
  <si>
    <t>經濟部標準檢驗局</t>
  </si>
  <si>
    <t>111/08/18 16:34:35</t>
  </si>
  <si>
    <t>https://www.bsmi.gov.tw/wSite/mp?mp=1</t>
  </si>
  <si>
    <t>臺北市濟南路一段4號</t>
  </si>
  <si>
    <t>曾郁臻</t>
  </si>
  <si>
    <t>02-23431917</t>
  </si>
  <si>
    <t>委任第1職等關務佐3階至委任第3職等關務佐1階</t>
  </si>
  <si>
    <t>作業員</t>
  </si>
  <si>
    <t>A020002</t>
  </si>
  <si>
    <t>財政部關務署臺中關</t>
  </si>
  <si>
    <t>111/09/16 16:13:00</t>
  </si>
  <si>
    <t>臺中市</t>
  </si>
  <si>
    <t>https://taichung.customs.gov.tw/</t>
  </si>
  <si>
    <t>臺中市梧棲區臺灣大道十段2號</t>
  </si>
  <si>
    <t>陳郁棻</t>
  </si>
  <si>
    <t>04-26565101分機412</t>
  </si>
  <si>
    <t>A610410</t>
  </si>
  <si>
    <t>國立旗美高級中學</t>
  </si>
  <si>
    <t>111/09/19 15:38:47</t>
  </si>
  <si>
    <t>高雄市</t>
  </si>
  <si>
    <t>https://www.cmsh.khc.edu.tw/</t>
  </si>
  <si>
    <t>高雄市旗山區東平里樹人路21號</t>
  </si>
  <si>
    <t>李采蔆</t>
  </si>
  <si>
    <t>07-6612502分機540</t>
  </si>
  <si>
    <t>A630050</t>
  </si>
  <si>
    <t>高雄市湖內區公所</t>
  </si>
  <si>
    <t>111/09/22 15:57:40</t>
  </si>
  <si>
    <t>https://hunei.kcg.gov.tw/Default.aspx</t>
  </si>
  <si>
    <t>高雄市湖內區中正路二段77號</t>
  </si>
  <si>
    <t>凌映純</t>
  </si>
  <si>
    <t>07-6991221分機260</t>
  </si>
  <si>
    <t>A150100</t>
  </si>
  <si>
    <t>敦品中學</t>
  </si>
  <si>
    <t>111/10/03 15:12:40</t>
  </si>
  <si>
    <t>桃園市</t>
  </si>
  <si>
    <t>http://www.tyr.moj.gov.tw/</t>
  </si>
  <si>
    <t>桃園市桃園區向善街98號</t>
  </si>
  <si>
    <t>李芊涵</t>
  </si>
  <si>
    <t>A640030</t>
  </si>
  <si>
    <t>新北市政府警察局</t>
  </si>
  <si>
    <t>111/10/03 16:47:02</t>
  </si>
  <si>
    <t>新北市</t>
  </si>
  <si>
    <t>https://www.police.ntpc.gov.tw/</t>
  </si>
  <si>
    <t>新北市板橋區府中路32號</t>
  </si>
  <si>
    <t>李亦筠</t>
  </si>
  <si>
    <t>02-80725454分機3064</t>
  </si>
  <si>
    <t>預估缺</t>
  </si>
  <si>
    <t>內政部警政署警察通訊所</t>
  </si>
  <si>
    <t>111/10/04 14:54:57</t>
  </si>
  <si>
    <t>全國各地</t>
  </si>
  <si>
    <t>https://pco.npa.gov.tw</t>
  </si>
  <si>
    <t>臺北市文山區萬盛街15號之1(人員將依業務需求分配至本所各分所)</t>
  </si>
  <si>
    <t>科員唐千賀</t>
  </si>
  <si>
    <t>02-29307219</t>
  </si>
  <si>
    <t>一般民政</t>
  </si>
  <si>
    <t>A600270</t>
  </si>
  <si>
    <t>桃園市楊梅區公所</t>
  </si>
  <si>
    <t>111/07/29 08:42:21</t>
  </si>
  <si>
    <t>https://www.tycg.gov.tw/yangmei/</t>
  </si>
  <si>
    <t>桃園市楊梅區大成路2號</t>
  </si>
  <si>
    <t>課員謝小姐</t>
  </si>
  <si>
    <t>03-4783683分機193</t>
  </si>
  <si>
    <t>戶政</t>
  </si>
  <si>
    <t>桃園市中壢區戶政事務所</t>
  </si>
  <si>
    <t>111/08/02 10:43:01</t>
  </si>
  <si>
    <t>https://www.zhongli-hro.tycg.gov.tw/</t>
  </si>
  <si>
    <t>桃園市中壢區溪洲街298號</t>
  </si>
  <si>
    <t>謝錦俐</t>
  </si>
  <si>
    <t>03-4521100分機230</t>
  </si>
  <si>
    <t>A610090</t>
  </si>
  <si>
    <t>新竹縣竹北市戶政事務所</t>
  </si>
  <si>
    <t>111/08/11 16:58:09</t>
  </si>
  <si>
    <t>新竹縣</t>
  </si>
  <si>
    <t>https://w3.hsinchu.gov.tw/house/Jhubei/</t>
  </si>
  <si>
    <t>新竹縣竹北市中正西路50之1號</t>
  </si>
  <si>
    <t>邱麗瑜</t>
  </si>
  <si>
    <t>03-5552427分機124</t>
  </si>
  <si>
    <t>電腦打字</t>
  </si>
  <si>
    <t>A660300</t>
  </si>
  <si>
    <t>交通部公路總局臺中區監理所</t>
  </si>
  <si>
    <t>111/08/04 18:02:24</t>
  </si>
  <si>
    <t>https://tmv.thb.gov.tw/</t>
  </si>
  <si>
    <t>臺中市北區北屯路77號</t>
  </si>
  <si>
    <t>吳美玲</t>
  </si>
  <si>
    <t>04-26912011分機862</t>
  </si>
  <si>
    <t>A022004</t>
  </si>
  <si>
    <t>財政部關務署高雄關</t>
  </si>
  <si>
    <t>111/09/30 14:16:49</t>
  </si>
  <si>
    <t>https://kaohsiung.customs.gov.tw/</t>
  </si>
  <si>
    <t>許慈蘭</t>
  </si>
  <si>
    <t>07-5613251分機8116</t>
  </si>
  <si>
    <t>財稅金融</t>
  </si>
  <si>
    <t>財稅行政</t>
  </si>
  <si>
    <t>臺北市稅捐稽徵處</t>
  </si>
  <si>
    <t>111/08/03 19:06:40</t>
  </si>
  <si>
    <t>https://tpctax.gov.taipei</t>
  </si>
  <si>
    <t>臺北市中正區北平東路7之2號</t>
  </si>
  <si>
    <t>闕美惠</t>
  </si>
  <si>
    <t>02-23949211分機215</t>
  </si>
  <si>
    <t>高雄市稅捐稽徵處</t>
  </si>
  <si>
    <t>111/08/12 14:05:05</t>
  </si>
  <si>
    <t>https://www.kctax.gov.tw/main/index.aspx</t>
  </si>
  <si>
    <t>高雄市鳳山區國泰路二段136號</t>
  </si>
  <si>
    <t>余珮菱</t>
  </si>
  <si>
    <t>07-7410141分機333</t>
  </si>
  <si>
    <t>A600250</t>
  </si>
  <si>
    <t>新北市政府稅捐稽徵處</t>
  </si>
  <si>
    <t>111/09/22 11:13:15</t>
  </si>
  <si>
    <t>http://www.tax.ntpc.gov.tw</t>
  </si>
  <si>
    <t>新北市板橋區中山路一段143號</t>
  </si>
  <si>
    <t>蘇郁涵</t>
  </si>
  <si>
    <t>02-89528430</t>
  </si>
  <si>
    <t>司法行政</t>
  </si>
  <si>
    <t>錄事</t>
  </si>
  <si>
    <t>A610720</t>
  </si>
  <si>
    <t>臺灣屏東地方檢察署</t>
  </si>
  <si>
    <t>111/08/18 14:57:42</t>
  </si>
  <si>
    <t>屏東縣</t>
  </si>
  <si>
    <t>https://www.ptc.moj.gov.tw/</t>
  </si>
  <si>
    <t>屏東縣屏東市棒球路11號</t>
  </si>
  <si>
    <t>曾潔湘</t>
  </si>
  <si>
    <t>A623290</t>
  </si>
  <si>
    <t>臺灣臺北地方檢察署</t>
  </si>
  <si>
    <t>111/08/23 12:04:02</t>
  </si>
  <si>
    <t>https://www.tpc.moj.gov.tw/</t>
  </si>
  <si>
    <t>臺北市中正區博愛路131號(含所屬辦公室)</t>
  </si>
  <si>
    <t>洪雅淨</t>
  </si>
  <si>
    <t>02-23817836分機2296</t>
  </si>
  <si>
    <t>A610670</t>
  </si>
  <si>
    <t>臺灣基隆地方檢察署</t>
  </si>
  <si>
    <t>111/08/23 13:59:50</t>
  </si>
  <si>
    <t>基隆市</t>
  </si>
  <si>
    <t>https://www.klc.moj.gov.tw/</t>
  </si>
  <si>
    <t>基隆市東信路178號</t>
  </si>
  <si>
    <t>謝久如</t>
  </si>
  <si>
    <t>02-24651183</t>
  </si>
  <si>
    <t>A610820</t>
  </si>
  <si>
    <t>臺灣士林地方檢察署</t>
  </si>
  <si>
    <t>111/08/24 20:35:44</t>
  </si>
  <si>
    <t>https://www.slc.moj.gov.tw/</t>
  </si>
  <si>
    <t>臺北市士林區士東路190號</t>
  </si>
  <si>
    <t>陳姿蓉</t>
  </si>
  <si>
    <t>02-28331911分機5203</t>
  </si>
  <si>
    <t>地政</t>
  </si>
  <si>
    <t>A640300</t>
  </si>
  <si>
    <t>新北市板橋地政事務所</t>
  </si>
  <si>
    <t>111/08/01 11:39:45</t>
  </si>
  <si>
    <t>https://www.banqiao.land.ntpc.gov.tw/</t>
  </si>
  <si>
    <t>新北市板橋區實踐路1號</t>
  </si>
  <si>
    <t>蔡孟諭</t>
  </si>
  <si>
    <t>02-29611126分機600</t>
  </si>
  <si>
    <t>南投縣</t>
  </si>
  <si>
    <t>A600100</t>
  </si>
  <si>
    <t>111/08/11 11:12:56</t>
  </si>
  <si>
    <t>https://caotun-land.nantou.gov.tw/</t>
  </si>
  <si>
    <t>南投縣草屯鎮富寮里中正路579-1號</t>
  </si>
  <si>
    <t>藍福隆</t>
  </si>
  <si>
    <t>電機工程</t>
  </si>
  <si>
    <t>電子工程</t>
  </si>
  <si>
    <t>技術士至技術佐</t>
  </si>
  <si>
    <t>技術助理</t>
  </si>
  <si>
    <t>無</t>
  </si>
  <si>
    <t>交通部臺灣鐵路管理局高雄電務段</t>
  </si>
  <si>
    <t>111/08/11 10:55:55</t>
  </si>
  <si>
    <t>高雄市左營區站前路5號之3</t>
  </si>
  <si>
    <t>盧錦杏</t>
  </si>
  <si>
    <t>07-5884381分機15</t>
  </si>
  <si>
    <t>總計</t>
  </si>
  <si>
    <t>1.工作內容：
(1)航站清潔衛生、環境美化及機場花坪培植維護之擬辦。(2)機場旅客服務與便民事項之研擬及執行。(3)會報紀錄及法規彙整及留守人員宿舍使用之管理。(4)其他臨時交辦事項。
2.工作環境：
(1)辦公室樓層:樓層1樓。(2)無障礙設施:無。(3)輔助器具:無。說明:如有就業輔具需求，可申請職務再設計服務。(4)自費膳宿:宿舍(需抽籤或排隊)。(5)交通:公車站。說明:機關距離中社村公車站約500~600公尺，步行約15分鐘。(6)備註:1.有關工作環境(2)項補充說明:辦公處所目前未設置無障礙設施，如有就業輔具需求，可申請職務再設計服務。2.補充交通資訊：澎湖本島搭交通船（每日固定航班）至望安鄉，船程約60分鐘；抵達後有公車接送到望安航空站，車程約30分鐘。</t>
  </si>
  <si>
    <t>1.工作內容：
(1)票務。(2)現場售票及接受團體預約。(3)其他臨時交辦事項。
2.工作環境：
(1)辦公室樓層:樓層1樓。(2)無障礙設施:無障礙坡道、無障礙廁所、電梯、緊急服務鈴、專用停車位。(3)輔助器具:無。說明:如有就業輔具需求，可申請職務再設計服務。(4)自費膳宿:無。(5)交通:公車站。說明:機關距離士林區公所公車站牌，步行約5分鐘。捷運站。說明:機關距離士林捷運站，步行約15分鐘。交流道。說明:機關距離中山高速公路重慶交流道約5分鐘以內車程。</t>
  </si>
  <si>
    <t>1.工作內容：
(1)文書行政及公文檔案處理業務，需使用電腦及繕打文書。(2)庶務管理業務。(3)一般行政相關業務。(4)其他臨時交辦事項。
2.工作環境：
(1)辦公室樓層:樓層3樓，需跨樓層移動。(2)無障礙設施:無障礙坡道、無障礙廁所、電梯、緊急服務鈴、專用停車位、火警閃光警示器。(3)輔助器具:無。說明:如有就業輔具需求，可申請職務再設計服務。(4)自費膳宿:無。(5)交通:公車站。說明:機關距離信義光復路口、三張犁公車站，步行約5分鐘 。捷運站。說明:機關距離信義安和捷運站，步行約10分鐘。</t>
  </si>
  <si>
    <t>1.工作內容：
(1)10萬元以下之小額採購及中信局共約採購。(2)全校物品報修。(3)零用金管理。(4)場地提供使用、借用。(5)臨時交辦事項。
2.工作環境：
(1)辦公室樓層:樓層1樓，需跨樓層移動。(2)無障礙設施:無障礙坡道、無障礙廁所、電梯、緊急服務鈴、專用停車位。(3)輔助器具:無。說明:如有就業輔具需求，可申請職務再設計服務。(4)自費膳宿:員工餐廳。(5)交通:公車站。說明:機關距離臺南一中公車站，步行約2分鐘。火車站。說明:機關距離臺南火車站，步行約15分鐘。交流道。說明:機關距離國道1號仁德或大灣交流道，約25分鐘車程。(6)備註:如有就業輔具需求，可申請職務再設計服務。</t>
  </si>
  <si>
    <t>1.工作內容：
(1)文書處理及公文繕打。(2)辦理進出口通關相關業務。(3)辦理關務綜合性業務。(4)其他臨時交辦事項。(5)上開工作須與商民或其他機關或單位接洽，且職務得調任。
2.工作環境：
(1)辦公室樓層:樓層6樓，需跨樓層移動。(2)無障礙設施:無障礙坡道、無障礙廁所、電梯、緊急服務鈴、導盲磚、專用停車位。(3)輔助器具:無。說明:如有就業輔具需求，可申請職務再設計服務。(4)自費膳宿:宿舍(需抽籤或排隊)。(5)交通:公車站。說明:關本部距離臺中港務大樓站，步行約1分鐘；距離臺中港旅客服務中心站，步行約8分鐘。</t>
  </si>
  <si>
    <t>1.工作內容：
(1)低收入生活補助及福利業務、單親兒少、特殊境遇家庭扶助。(2)弱勢兒少緊急生活扶助、新移民相關業務。(3)高風險家庭通報、發放救濟物資。(4)其他臨時交辦事項。
2.工作環境：
(1)辦公室樓層:樓層1樓。(2)無障礙設施:無障礙坡道、無障礙廁所、緊急服務鈴、專用停車位。(3)輔助器具:無。說明:如有就業輔具需求，可申請職務再設計服務。(4)自費膳宿:無。(5)交通:火車站。說明:機關距離大湖火車站，車程約10分鐘。交流道。說明:機關距離路竹交流道，車程約10分鐘。</t>
  </si>
  <si>
    <t>1.工作內容：
(1)收發公文及書信。(2)公文傳遞。(3)其他臨時交辦事項。
2.工作環境：
(1)辦公室樓層:樓層1樓。(2)無障礙設施:無障礙坡道、無障礙廁所、緊急服務鈴。(3)輔助器具:有。說明:輪椅式爬梯機、輪椅斜坡板。(4)自費膳宿:無。(5)交通:公車站。說明:機關距離新埔國宅站，步行約7分鐘。交流道。說明:機關距離1號國道南崁交流道，約8分鐘車程。(6)備註:如有輔助器具需求，可透過職務再設計申請。</t>
  </si>
  <si>
    <t>1.工作內容：
(1)公文收發及管制。(2)一般行政業務。(3)其他臨時交辦事項。
2.工作環境：
(1)辦公室樓層:樓層1樓，需跨樓層移動。(2)無障礙設施:無障礙廁所、電梯。(3)輔助器具:無。說明:如有就業輔具需求，可申請職務再設計服務。(4)自費膳宿:宿舍(需抽籤或排隊)。(5)交通:公車站。說明:機關距離捷運府中站公車站牌，步行約5分鐘。捷運站。說明:機關距離府中捷運站，步行約5分鐘。火車站。說明:機關距離板橋火車站，步行約15分鐘。高鐵站。說明:機關距離板橋高鐵站，步行約15分鐘。交流道。說明:機關距離64、65號快速道路(可接國道1號、3號)，車程約10分鐘。(6)備註:需使用電腦繕打文書，室內室外移動走動。</t>
  </si>
  <si>
    <t>1.工作內容：
(1)行政文書工作。(2)公文之收發、登記、分文等工作。(3)其他臨時交辦事項。
2.工作環境：
(1)辦公室樓層:樓層2樓。(2)無障礙設施:無障礙廁所。替代方案:如有輔助器具需求，將協助申請職務再設計。(3)輔助器具:無。說明:如有就業輔具需求，可申請職務再設計服務。(4)自費膳宿:無。(5)交通:公車站。說明:臺北市辦公處所距離師大分部公車站步行約4分鐘，新北市辦公處所距離江翠國中公車站步行約1分鐘，臺中市辦公處所距離五權南永和街口公車站步行約2分鐘。</t>
  </si>
  <si>
    <t>1.工作內容：
(1)辦理里基層工作經費業務。(2)辦理市民活動中心維護管理業務。(3)辦理環境衛生業務。
2.工作環境：
(1)辦公室樓層:樓層1樓，需跨樓層移動。(2)無障礙設施:無障礙坡道、無障礙廁所、電梯、專用停車位。(3)輔助器具:無。說明:如有就業輔具需求，可申請職務再設計服務。(4)自費膳宿:無。(5)交通:火車站。說明:機關距離楊梅火車站，步行約5分鐘。</t>
  </si>
  <si>
    <t>1.工作內容：
(1)辦理戶政櫃台等相關業務。(2)協助親等關聯資料查詢。(3)臨時交辦事項。
2.工作環境：
(1)辦公室樓層:樓層2樓，需跨樓層移動。(2)無障礙設施:無障礙坡道、無障礙廁所、電梯、緊急服務鈴、專用停車位、火警閃光警示器。(3)輔助器具:無。說明:如有就業輔具需求，可申請職務再設計服務。(4)自費膳宿:無。(5)交通:公車站。說明:機關距離聯合辦公大樓站，步行約5分鐘。捷運站。說明:機關距離A21環北捷運站，步行約40分鐘。火車站。說明:機關距離中壢火車站，步行約20分鐘。交流道。說明:機關距離1號國道內壢交流道，約10分鐘車程。</t>
  </si>
  <si>
    <t>1.工作內容：
(1)受理戶籍申請登記、核發、整理與保管。(2)選舉人名冊等各類統計。(3)其他臨時交辦事項。
2.工作環境：
(1)辦公室樓層:樓層1樓。(2)無障礙設施:無障礙坡道、無障礙廁所、緊急服務鈴、導盲磚。(3)輔助器具:無。說明:如有就業輔具需求，可申請職務再設計服務。(4)自費膳宿:無。(5)交通:公車站。說明:機關距離新社口公車站，步行3分鐘。</t>
  </si>
  <si>
    <t>1.工作內容：
(1)辦理財產清點、登記、保管及管理等業務，需使用電腦及繕打文書；另因財產清點需走動。(2)協辦法制、公文稽催及研考等業務之規劃與管理，需使用電腦繕打文書。(3)車籍資料整理及相關公文處理，需使用電腦繕打文書。(4)其他臨時交辦事項。(5)本職缺視業務需要派至所屬臺中市監理站。
2.工作環境：
(1)辦公室樓層:樓層3樓，需跨樓層移動。(2)無障礙設施:無障礙坡道、無障礙廁所、緊急服務鈴、專用停車位。替代方案:如有輔助器具需求，將協助申請職務再設計，如果錄取人員為行動不便者將調整辦公地點至1樓。(3)輔助器具:無。說明:如有就業輔具需求，可申請職務再設計服務。(4)自費膳宿:無。(5)交通:公車站。說明:機關距離監理站(北屯路)公車站牌，步行約5分鐘。(6)備註:本所臺中市監理站目前興建新大樓中，興建完成後會有電梯。</t>
  </si>
  <si>
    <t>1.工作內容：
(1)文書處理及公文繕打。(2)進出口報單建檔等相關事宜。(3)辦理關務綜合性業務。(4)與商民或其他機關或單位接洽。(5)其他臨時交辦事項。(6)上開工作職務得調任。
2.工作環境：
(1)辦公室樓層:樓層3樓，需跨樓層移動。(2)無障礙設施:無障礙坡道、無障礙廁所、電梯、緊急服務鈴。(3)輔助器具:無。說明:如有就業輔具需求，可申請職務再設計服務。(4)自費膳宿:宿舍(需抽籤或排隊)。(5)交通:捷運站。說明:機關距離西子灣捷運站，步行約6分鐘。(6)備註:辦公室位於1樓、3至4樓及6樓，惟實際服務樓層未定。</t>
  </si>
  <si>
    <t>1.工作內容：
(1)非臨櫃查調全國財產所得受理業務。(2)轉帳納稅申辦收件。(3)其他臨時交辦事項。
2.工作環境：
(1)辦公室樓層:樓層1樓。(2)無障礙設施:無障礙坡道、無障礙廁所、緊急服務鈴、導盲磚。(3)輔助器具:無。說明:如有就業輔具需求，可申請職務再設計服務。(4)自費膳宿:無。(5)交通:公車站。說明:機關距離善導寺、行政院公車站牌，步行約5分鐘。捷運站。說明:機關距離捷運善導寺站，步行約5至10分鐘。火車站。說明:機關距離臺北火車站，步行約5至10分鐘。高鐵站。說明:機關距離臺北高鐵站，步行約5至10分鐘。</t>
  </si>
  <si>
    <t>1.工作內容：
(1)辦理財稅行政相關工作。(2)地方稅稽徵等相關業務。(3)其他臨時交辦事項。(4)未來職務將依錄取人員特質及內部職缺調整情形，適性分派工作。
2.工作環境：
(1)辦公室樓層:樓層6樓。(2)無障礙設施:無障礙坡道、無障礙廁所、電梯、緊急服務鈴、導盲磚、專用停車位。(3)輔助器具:無。說明:如有就業輔具需求，可申請職務再設計服務。(4)自費膳宿:無。(5)交通:捷運站。說明:機關距離鳳山西站捷運站，步行約10分鐘。</t>
  </si>
  <si>
    <t>1.工作內容：
(1)辦理地方稅業務。(2)話務中心業務(如有需要，亦可視錄取人員狀況適性分派工作)。(3)其他臨時交辦事項。
2.工作環境：
(1)辦公室樓層:樓層1樓。(2)無障礙設施:無障礙坡道、無障礙廁所、電梯、緊急服務鈴、導盲磚。(3)輔助器具:無。說明:如有就業輔具需求，可申請職務再設計服務。(4)自費膳宿:無。(5)交通:公車站。說明:機關距離新北板橋公車站，步行約4分鐘。捷運站。說明:機關距離板橋捷運站，步行約5分鐘。火車站。說明:機關距離板橋火車站，步行約5分鐘。高鐵站。說明:機關距離板橋高鐵站，步行約5分鐘。交流道。說明:機關距離3號國道中和交流道，約11分鐘車程。</t>
  </si>
  <si>
    <t>1.工作內容：
(1)協辦刑事案件之進行及一般業務之檢查。(2)檢察書類、司法法令之蒐集、編輯、摘錄。(3)卷宗之編號、建檔及保管運用等。(4)其他行政事務。
2.工作環境：
(1)辦公室樓層:樓層4樓，需跨樓層移動。(2)無障礙設施:無障礙坡道、無障礙廁所、電梯、緊急服務鈴、專用停車位。(3)輔助器具:無。說明:如有就業輔具需求，可申請職務再設計服務。(4)自費膳宿:宿舍(需抽籤或排隊)。(5)交通:公車站。說明:機關距離復興國小公車站，步行約5分鐘。火車站。說明:機關距離屏東火車站，步行約15分鐘。
(6)備註:如有就業輔具需求，可申請職務再設計服務。</t>
  </si>
  <si>
    <t>1.工作內容：
(1)協辦刑事案件之進行及一般業務之檢查，需使用電腦繕打文書。(2)檢察書類、司法法令之蒐集、編輯、摘錄，卷宗之編號、建檔及保管運用等事務。(3)協辦刑事案件贓證物品之保管及處理事項、刑事被告保證金之收受、保管及發還事項。(4)協助關於刑事訴訟之輔導管考及研究發展業務之辦理。(5)其他臨時交辦事項。
2.工作環境：
(1)辦公室樓層:樓層1樓，需跨樓層移動。(2)無障礙設施:無障礙坡道、無障礙廁所、電梯、緊急服務鈴、火警閃光警示器。(3)輔助器具:無。說明:如有就業輔具需求，可申請職務再設計服務。(4)自費膳宿:員工餐廳、宿舍(需抽籤或排隊)。(5)交通:公車站。說明:本署及第二辦公室距離臺北地院站，步行約1分鐘、第三辦公室距離寶慶路站，步行約1分鐘。捷運站。說明:本署及第二辦公室距離小南門站，步行約5分鐘、第三辦公室距離西門站，步行約5分鐘。</t>
  </si>
  <si>
    <t>1.工作內容：
(1)負責新收案件資料之輸入、前科及保證金資料查詢。(2)負責通訊監察案件之登錄、檢察事務官室案件之分案及查詢。(3)繕打傳票及通知書。(4)可能需配合輪值班，平均1個月輪值平日1次、假日1次。(5)其他交辦事務，將依錄取人員特質及內部職缺調整情形，適性分派工作。
2.工作環境：
(1)辦公室樓層:樓層12樓，需跨樓層移動。(2)無障礙設施:無障礙坡道、無障礙廁所、電梯、緊急服務鈴。(3)輔助器具:無。說明:如有就業輔具需求，可申請職務再設計服務。(4)自費膳宿:宿舍(需抽籤或排隊)。(5)交通:公車站。說明:機關距離天母棒球場站（忠誠）公車站牌，步行約3分鐘。捷運站。說明:機關距離芝山捷運站，步行約20分鐘。</t>
  </si>
  <si>
    <t>1.工作內容：
(1)辦理地政相關業務。(2)辦理登簿、校對、文書檔案處理等工作。(3)其他臨時交辦業務。
2.工作環境：
(1)辦公室樓層:樓層5樓，需跨樓層移動。(2)無障礙設施:無障礙坡道、無障礙廁所、電梯、緊急服務鈴、專用停車位。(3)輔助器具:有。說明:輪椅。(4)自費膳宿:無。(5)交通:公車站。說明:機關距離介壽公園站，步行約1分鐘；距離民族區運路口站，步行約5分鐘；距離板橋公車站，步行約15分鐘。捷運站。說明:機關距離府中捷運站，步行約10分鐘；距離板橋捷運站，步行約15分鐘。火車站。說明:機關距離板橋火車站，步行約15分鐘。高鐵站。說明:機關距離板橋高鐵站，步行約15分鐘。</t>
  </si>
  <si>
    <t>1.工作內容：
(1)辦理地政相關業務。(2)地政規費收費。(3)其他臨時交辦事項。
2.工作環境：
(1)辦公室樓層:樓層1樓。(2)無障礙設施:無障礙坡道、無障礙廁所、電梯、緊急服務鈴、專用停車位。(3)輔助器具:有。說明:輪椅。(4)自費膳宿:無。(5)交通:公車站。說明:機關距離天主教堂公車站，步行約1分鐘。交流道。說明:機關距離6號國道舊正交流道，約10分鐘車程。</t>
  </si>
  <si>
    <t>1.工作內容：
(1)轄區內通訊、照明、號誌等設備測試、保養、維修。(2)電務設備之設計、監工、驗收等事宜。(3)其他臨時交辦事項。(4)本職缺係屬交通資位制，毋須經銓敍部銓敍審定。
2.工作環境：
(1)辦公室樓層:樓層3樓。(2)無障礙設施:無障礙坡道、無障礙廁所、電梯、緊急服務鈴、導盲磚、專用停車位、火警閃光警示器。(3)輔助器具:無。說明:如有就業輔具需求，可申請職務再設計服務。(4)自費膳宿:無。(5)交通:捷運站。說明:機關距離左營站(R16)步行約10分鐘。火車站。說明:機關距離新左營站步行約10分鐘。高鐵站。說明:機關距離左營站步行約10分鐘。</t>
  </si>
  <si>
    <t>112年公務人員特種考試身心障礙人員考試五等考試任用計畫彙總表</t>
  </si>
  <si>
    <t>02-28314551分機105</t>
  </si>
  <si>
    <t>03-3253152分機212</t>
  </si>
  <si>
    <t>08-7535211分機5323</t>
  </si>
  <si>
    <t>南投縣草屯地政事務所</t>
  </si>
  <si>
    <t>049-2334128分機307</t>
  </si>
  <si>
    <t>1.工作內容：
(1)公文收發業務。(2)公文繕校業務。(3)檔案管理業務。(4)其他臨時交辦事項。
2.工作環境：
(1)辦公室樓層:樓層1樓，需跨樓層移動。(2)無障礙設施:無障礙坡道、無障礙廁所、電梯、緊急服務鈴、導盲磚、專用停車位。(3)輔助器具:無。說明:如有就業輔具需求，可申請職務再設計服務。(4)自費膳宿:宿舍(需抽籤或排隊)。(5)交通:公車站。說明:機關距離立法院公車站，步行約2分鐘。捷運站。說明:機關距離善導寺捷運站，步行約6分鐘。火車站。說明:機關距離臺北火車站，步行約12分鐘。</t>
  </si>
  <si>
    <t>1.工作內容：
(1)協辦刑事案件之進行及一般業務之檢查。(2)檢察書類、司法法令之蒐集、編輯、摘錄。(3)卷宗之編號、建檔及保管運用等事務。(4)辦理會議紀錄、財產管理、收發文、出納、文書等業務。(5)其他行政事務。(6)以上工作原則須使用電腦、繕打文書、走動及搬運物品。實際將依錄取人員特質及內部職缺調整情形，適性分派工作。
2.工作環境：
(1)辦公室樓層:樓層10樓，需跨樓層移動。(2)無障礙設施:無障礙坡道、無障礙廁所、電梯、緊急服務鈴、專用停車位。(3)輔助器具:無。說明:如有就業輔具需求，可申請職務再設計服務。(4)自費膳宿:宿舍(需抽籤或排隊)。(5)交通:公車站。說明:機關距離地方法院公車站牌，步行約1分鐘。火車站。說明:機關距離基隆火車站，約10分鐘車程。交流道。說明:機關距離1號國道基隆交流道，約10分鐘車程。(6)備註:如有就業輔具需求，可申請職務再設計服務。</t>
  </si>
  <si>
    <t>1.工作內容：
(1)辦理學生獎懲、請假及缺曠相關業務，辦理學生相關業務，需與學生口語溝通。(2)學生團膳午、晚餐相關業務（含團膳費用統計及退費）。(3)性別平等相關業務(公文書處理、會議通知及會議紀錄)。(4)以上業務，需使用電腦及繕打文書(包括word、excel及學生獎懲及缺曠系統)。(5)其他交辦事項。
2.工作環境：
(1)辦公室樓層:樓層1樓。(2)無障礙設施:無障礙坡道、專用停車位。(3)輔助器具:無。說明:如有就業輔具需求，可申請職務再設計服務。(4)自費膳宿:供營養午餐、宿舍(需抽籤或排隊)。(5)交通:公車站。說明:距離高雄客運旗尾站公車站牌步行約5分鐘，距離旗山公車轉運站步行約20分鐘。交流道。說明:學校距離國道10號終點，約5分鐘車程。(6)備註:學校有學生專車(路線請自行參閱本校網站)，教職員可免付費搭乘。</t>
  </si>
  <si>
    <t>高雄市鼓山區捷興一街3號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</si>
</sst>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38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rgb="FF9C65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9C0006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1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9" fillId="31" borderId="9" applyNumberFormat="0" applyAlignment="0" applyProtection="0"/>
    <xf numFmtId="0" fontId="37" fillId="3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33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34" applyFont="1" applyBorder="1" applyAlignment="1" quotePrefix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34" applyNumberFormat="1" applyFont="1" applyBorder="1" applyAlignment="1">
      <alignment horizontal="center" vertical="center" wrapText="1"/>
      <protection/>
    </xf>
    <xf numFmtId="188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8"/>
  <sheetViews>
    <sheetView tabSelected="1" zoomScale="120" zoomScaleNormal="120" workbookViewId="0" topLeftCell="A1">
      <selection activeCell="Q36" sqref="Q36"/>
    </sheetView>
  </sheetViews>
  <sheetFormatPr defaultColWidth="9.00390625" defaultRowHeight="16.5"/>
  <cols>
    <col min="1" max="1" width="4.625" style="5" customWidth="1"/>
    <col min="2" max="3" width="5.125" style="5" customWidth="1"/>
    <col min="4" max="4" width="11.125" style="5" customWidth="1"/>
    <col min="5" max="5" width="6.625" style="5" customWidth="1"/>
    <col min="6" max="6" width="7.625" style="5" customWidth="1"/>
    <col min="7" max="7" width="9.625" style="5" customWidth="1"/>
    <col min="8" max="8" width="8.875" style="5" hidden="1" customWidth="1"/>
    <col min="9" max="9" width="6.625" style="5" customWidth="1"/>
    <col min="10" max="13" width="5.625" style="9" customWidth="1"/>
    <col min="14" max="15" width="5.625" style="9" hidden="1" customWidth="1"/>
    <col min="16" max="16" width="4.625" style="9" customWidth="1"/>
    <col min="17" max="17" width="37.00390625" style="10" customWidth="1"/>
    <col min="18" max="20" width="9.625" style="10" customWidth="1"/>
    <col min="21" max="21" width="10.75390625" style="10" customWidth="1"/>
  </cols>
  <sheetData>
    <row r="1" spans="1:21" s="11" customFormat="1" ht="30" customHeight="1">
      <c r="A1" s="26" t="s">
        <v>248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8"/>
      <c r="T1" s="28"/>
      <c r="U1" s="28"/>
    </row>
    <row r="2" spans="1:21" s="2" customFormat="1" ht="20.25" customHeight="1">
      <c r="A2" s="18" t="s">
        <v>0</v>
      </c>
      <c r="B2" s="20" t="s">
        <v>1</v>
      </c>
      <c r="C2" s="21"/>
      <c r="D2" s="33" t="s">
        <v>5</v>
      </c>
      <c r="E2" s="33" t="s">
        <v>6</v>
      </c>
      <c r="F2" s="18" t="s">
        <v>7</v>
      </c>
      <c r="G2" s="18" t="s">
        <v>8</v>
      </c>
      <c r="H2" s="18" t="s">
        <v>10</v>
      </c>
      <c r="I2" s="33" t="s">
        <v>15</v>
      </c>
      <c r="J2" s="30" t="s">
        <v>4</v>
      </c>
      <c r="K2" s="31"/>
      <c r="L2" s="31"/>
      <c r="M2" s="31"/>
      <c r="N2" s="31"/>
      <c r="O2" s="31"/>
      <c r="P2" s="32"/>
      <c r="Q2" s="22" t="s">
        <v>14</v>
      </c>
      <c r="R2" s="24" t="s">
        <v>11</v>
      </c>
      <c r="S2" s="24" t="s">
        <v>16</v>
      </c>
      <c r="T2" s="24" t="s">
        <v>12</v>
      </c>
      <c r="U2" s="24" t="s">
        <v>13</v>
      </c>
    </row>
    <row r="3" spans="1:21" s="3" customFormat="1" ht="57">
      <c r="A3" s="29"/>
      <c r="B3" s="4" t="s">
        <v>2</v>
      </c>
      <c r="C3" s="6" t="s">
        <v>9</v>
      </c>
      <c r="D3" s="34"/>
      <c r="E3" s="34"/>
      <c r="F3" s="19"/>
      <c r="G3" s="19"/>
      <c r="H3" s="29"/>
      <c r="I3" s="34"/>
      <c r="J3" s="7" t="s">
        <v>17</v>
      </c>
      <c r="K3" s="7" t="s">
        <v>18</v>
      </c>
      <c r="L3" s="7" t="s">
        <v>19</v>
      </c>
      <c r="M3" s="7" t="s">
        <v>20</v>
      </c>
      <c r="N3" s="7"/>
      <c r="O3" s="7"/>
      <c r="P3" s="8" t="s">
        <v>3</v>
      </c>
      <c r="Q3" s="23"/>
      <c r="R3" s="25"/>
      <c r="S3" s="25"/>
      <c r="T3" s="25"/>
      <c r="U3" s="25"/>
    </row>
    <row r="4" spans="1:21" s="1" customFormat="1" ht="242.25">
      <c r="A4" s="6" t="s">
        <v>21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f aca="true" t="shared" si="0" ref="P4:P38">SUM(J4:M4)</f>
        <v>1</v>
      </c>
      <c r="Q4" s="13" t="s">
        <v>225</v>
      </c>
      <c r="R4" s="14" t="s">
        <v>30</v>
      </c>
      <c r="S4" s="14" t="s">
        <v>31</v>
      </c>
      <c r="T4" s="14" t="s">
        <v>32</v>
      </c>
      <c r="U4" s="14" t="s">
        <v>33</v>
      </c>
    </row>
    <row r="5" spans="1:21" s="1" customFormat="1" ht="185.25">
      <c r="A5" s="6" t="s">
        <v>21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34</v>
      </c>
      <c r="G5" s="6" t="s">
        <v>35</v>
      </c>
      <c r="H5" s="6" t="s">
        <v>36</v>
      </c>
      <c r="I5" s="6" t="s">
        <v>37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f t="shared" si="0"/>
        <v>1</v>
      </c>
      <c r="Q5" s="13" t="s">
        <v>226</v>
      </c>
      <c r="R5" s="14" t="s">
        <v>38</v>
      </c>
      <c r="S5" s="14" t="s">
        <v>39</v>
      </c>
      <c r="T5" s="14" t="s">
        <v>40</v>
      </c>
      <c r="U5" s="14" t="s">
        <v>249</v>
      </c>
    </row>
    <row r="6" spans="1:21" s="1" customFormat="1" ht="185.25">
      <c r="A6" s="6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41</v>
      </c>
      <c r="G6" s="6" t="s">
        <v>42</v>
      </c>
      <c r="H6" s="6" t="s">
        <v>43</v>
      </c>
      <c r="I6" s="6" t="s">
        <v>37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f t="shared" si="0"/>
        <v>1</v>
      </c>
      <c r="Q6" s="13" t="s">
        <v>227</v>
      </c>
      <c r="R6" s="14" t="s">
        <v>44</v>
      </c>
      <c r="S6" s="14" t="s">
        <v>45</v>
      </c>
      <c r="T6" s="14" t="s">
        <v>46</v>
      </c>
      <c r="U6" s="14" t="s">
        <v>47</v>
      </c>
    </row>
    <row r="7" spans="1:21" s="1" customFormat="1" ht="213.75">
      <c r="A7" s="6" t="s">
        <v>21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48</v>
      </c>
      <c r="G7" s="6" t="s">
        <v>49</v>
      </c>
      <c r="H7" s="6" t="s">
        <v>50</v>
      </c>
      <c r="I7" s="6" t="s">
        <v>51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f t="shared" si="0"/>
        <v>1</v>
      </c>
      <c r="Q7" s="13" t="s">
        <v>228</v>
      </c>
      <c r="R7" s="14" t="s">
        <v>52</v>
      </c>
      <c r="S7" s="14" t="s">
        <v>53</v>
      </c>
      <c r="T7" s="14" t="s">
        <v>54</v>
      </c>
      <c r="U7" s="14" t="s">
        <v>55</v>
      </c>
    </row>
    <row r="8" spans="1:21" s="1" customFormat="1" ht="185.25">
      <c r="A8" s="6" t="s">
        <v>21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56</v>
      </c>
      <c r="G8" s="6" t="s">
        <v>57</v>
      </c>
      <c r="H8" s="6" t="s">
        <v>58</v>
      </c>
      <c r="I8" s="6" t="s">
        <v>37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f t="shared" si="0"/>
        <v>1</v>
      </c>
      <c r="Q8" s="13" t="s">
        <v>254</v>
      </c>
      <c r="R8" s="14" t="s">
        <v>59</v>
      </c>
      <c r="S8" s="14" t="s">
        <v>60</v>
      </c>
      <c r="T8" s="14" t="s">
        <v>61</v>
      </c>
      <c r="U8" s="14" t="s">
        <v>62</v>
      </c>
    </row>
    <row r="9" spans="1:21" s="1" customFormat="1" ht="199.5">
      <c r="A9" s="6" t="s">
        <v>21</v>
      </c>
      <c r="B9" s="6" t="s">
        <v>22</v>
      </c>
      <c r="C9" s="6" t="s">
        <v>23</v>
      </c>
      <c r="D9" s="6" t="s">
        <v>63</v>
      </c>
      <c r="E9" s="6" t="s">
        <v>64</v>
      </c>
      <c r="F9" s="6" t="s">
        <v>65</v>
      </c>
      <c r="G9" s="6" t="s">
        <v>66</v>
      </c>
      <c r="H9" s="6" t="s">
        <v>67</v>
      </c>
      <c r="I9" s="6" t="s">
        <v>68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f t="shared" si="0"/>
        <v>1</v>
      </c>
      <c r="Q9" s="13" t="s">
        <v>229</v>
      </c>
      <c r="R9" s="14" t="s">
        <v>69</v>
      </c>
      <c r="S9" s="14" t="s">
        <v>70</v>
      </c>
      <c r="T9" s="14" t="s">
        <v>71</v>
      </c>
      <c r="U9" s="14" t="s">
        <v>72</v>
      </c>
    </row>
    <row r="10" spans="1:21" s="1" customFormat="1" ht="270.75">
      <c r="A10" s="6" t="s">
        <v>21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73</v>
      </c>
      <c r="G10" s="6" t="s">
        <v>74</v>
      </c>
      <c r="H10" s="6" t="s">
        <v>75</v>
      </c>
      <c r="I10" s="6" t="s">
        <v>76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 t="shared" si="0"/>
        <v>1</v>
      </c>
      <c r="Q10" s="13" t="s">
        <v>256</v>
      </c>
      <c r="R10" s="14" t="s">
        <v>77</v>
      </c>
      <c r="S10" s="14" t="s">
        <v>78</v>
      </c>
      <c r="T10" s="14" t="s">
        <v>79</v>
      </c>
      <c r="U10" s="14" t="s">
        <v>80</v>
      </c>
    </row>
    <row r="11" spans="1:21" s="1" customFormat="1" ht="185.25">
      <c r="A11" s="6" t="s">
        <v>21</v>
      </c>
      <c r="B11" s="6" t="s">
        <v>22</v>
      </c>
      <c r="C11" s="6" t="s">
        <v>23</v>
      </c>
      <c r="D11" s="6" t="s">
        <v>24</v>
      </c>
      <c r="E11" s="6" t="s">
        <v>25</v>
      </c>
      <c r="F11" s="6" t="s">
        <v>81</v>
      </c>
      <c r="G11" s="6" t="s">
        <v>82</v>
      </c>
      <c r="H11" s="6" t="s">
        <v>83</v>
      </c>
      <c r="I11" s="6" t="s">
        <v>76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 t="shared" si="0"/>
        <v>1</v>
      </c>
      <c r="Q11" s="13" t="s">
        <v>230</v>
      </c>
      <c r="R11" s="14" t="s">
        <v>84</v>
      </c>
      <c r="S11" s="14" t="s">
        <v>85</v>
      </c>
      <c r="T11" s="14" t="s">
        <v>86</v>
      </c>
      <c r="U11" s="14" t="s">
        <v>87</v>
      </c>
    </row>
    <row r="12" spans="1:21" s="1" customFormat="1" ht="171">
      <c r="A12" s="6" t="s">
        <v>21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88</v>
      </c>
      <c r="G12" s="6" t="s">
        <v>89</v>
      </c>
      <c r="H12" s="6" t="s">
        <v>90</v>
      </c>
      <c r="I12" s="6" t="s">
        <v>91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 t="shared" si="0"/>
        <v>1</v>
      </c>
      <c r="Q12" s="13" t="s">
        <v>231</v>
      </c>
      <c r="R12" s="14" t="s">
        <v>92</v>
      </c>
      <c r="S12" s="14" t="s">
        <v>93</v>
      </c>
      <c r="T12" s="14" t="s">
        <v>94</v>
      </c>
      <c r="U12" s="14" t="s">
        <v>250</v>
      </c>
    </row>
    <row r="13" spans="1:21" s="1" customFormat="1" ht="228">
      <c r="A13" s="6" t="s">
        <v>21</v>
      </c>
      <c r="B13" s="6" t="s">
        <v>22</v>
      </c>
      <c r="C13" s="6" t="s">
        <v>23</v>
      </c>
      <c r="D13" s="6" t="s">
        <v>24</v>
      </c>
      <c r="E13" s="6" t="s">
        <v>25</v>
      </c>
      <c r="F13" s="6" t="s">
        <v>95</v>
      </c>
      <c r="G13" s="6" t="s">
        <v>96</v>
      </c>
      <c r="H13" s="6" t="s">
        <v>97</v>
      </c>
      <c r="I13" s="6" t="s">
        <v>98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f t="shared" si="0"/>
        <v>1</v>
      </c>
      <c r="Q13" s="13" t="s">
        <v>232</v>
      </c>
      <c r="R13" s="14" t="s">
        <v>99</v>
      </c>
      <c r="S13" s="14" t="s">
        <v>100</v>
      </c>
      <c r="T13" s="14" t="s">
        <v>101</v>
      </c>
      <c r="U13" s="14" t="s">
        <v>102</v>
      </c>
    </row>
    <row r="14" spans="1:21" s="1" customFormat="1" ht="185.25">
      <c r="A14" s="6" t="s">
        <v>21</v>
      </c>
      <c r="B14" s="6" t="s">
        <v>22</v>
      </c>
      <c r="C14" s="6" t="s">
        <v>23</v>
      </c>
      <c r="D14" s="6" t="s">
        <v>24</v>
      </c>
      <c r="E14" s="6" t="s">
        <v>25</v>
      </c>
      <c r="F14" s="6" t="s">
        <v>103</v>
      </c>
      <c r="G14" s="6" t="s">
        <v>104</v>
      </c>
      <c r="H14" s="6" t="s">
        <v>105</v>
      </c>
      <c r="I14" s="6" t="s">
        <v>106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f t="shared" si="0"/>
        <v>1</v>
      </c>
      <c r="Q14" s="13" t="s">
        <v>233</v>
      </c>
      <c r="R14" s="14" t="s">
        <v>107</v>
      </c>
      <c r="S14" s="14" t="s">
        <v>108</v>
      </c>
      <c r="T14" s="14" t="s">
        <v>109</v>
      </c>
      <c r="U14" s="14" t="s">
        <v>110</v>
      </c>
    </row>
    <row r="15" spans="1:21" s="1" customFormat="1" ht="16.5">
      <c r="A15" s="15" t="s">
        <v>3</v>
      </c>
      <c r="B15" s="15"/>
      <c r="C15" s="15"/>
      <c r="D15" s="15"/>
      <c r="E15" s="15"/>
      <c r="F15" s="15"/>
      <c r="G15" s="15"/>
      <c r="H15" s="15"/>
      <c r="I15" s="15"/>
      <c r="J15" s="16">
        <f>SUM(J4:J14)</f>
        <v>10</v>
      </c>
      <c r="K15" s="16">
        <f>SUM(K4:K14)</f>
        <v>1</v>
      </c>
      <c r="L15" s="16">
        <f>SUM(L4:L14)</f>
        <v>0</v>
      </c>
      <c r="M15" s="16">
        <f>SUM(M4:M14)</f>
        <v>0</v>
      </c>
      <c r="N15" s="16"/>
      <c r="O15" s="16"/>
      <c r="P15" s="16">
        <f t="shared" si="0"/>
        <v>11</v>
      </c>
      <c r="Q15" s="17"/>
      <c r="R15" s="17"/>
      <c r="S15" s="17"/>
      <c r="T15" s="17"/>
      <c r="U15" s="17"/>
    </row>
    <row r="16" spans="1:21" s="1" customFormat="1" ht="142.5">
      <c r="A16" s="6" t="s">
        <v>21</v>
      </c>
      <c r="B16" s="6" t="s">
        <v>22</v>
      </c>
      <c r="C16" s="6" t="s">
        <v>111</v>
      </c>
      <c r="D16" s="6" t="s">
        <v>24</v>
      </c>
      <c r="E16" s="6" t="s">
        <v>25</v>
      </c>
      <c r="F16" s="6" t="s">
        <v>112</v>
      </c>
      <c r="G16" s="6" t="s">
        <v>113</v>
      </c>
      <c r="H16" s="6" t="s">
        <v>114</v>
      </c>
      <c r="I16" s="6" t="s">
        <v>91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0"/>
        <v>1</v>
      </c>
      <c r="Q16" s="13" t="s">
        <v>234</v>
      </c>
      <c r="R16" s="14" t="s">
        <v>115</v>
      </c>
      <c r="S16" s="14" t="s">
        <v>116</v>
      </c>
      <c r="T16" s="14" t="s">
        <v>117</v>
      </c>
      <c r="U16" s="14" t="s">
        <v>118</v>
      </c>
    </row>
    <row r="17" spans="1:21" s="1" customFormat="1" ht="16.5">
      <c r="A17" s="15" t="s">
        <v>3</v>
      </c>
      <c r="B17" s="15"/>
      <c r="C17" s="15"/>
      <c r="D17" s="15"/>
      <c r="E17" s="15"/>
      <c r="F17" s="15"/>
      <c r="G17" s="15"/>
      <c r="H17" s="15"/>
      <c r="I17" s="15"/>
      <c r="J17" s="16">
        <f>SUM(J16:J16)</f>
        <v>1</v>
      </c>
      <c r="K17" s="16">
        <f>SUM(K16:K16)</f>
        <v>0</v>
      </c>
      <c r="L17" s="16">
        <f>SUM(L16:L16)</f>
        <v>0</v>
      </c>
      <c r="M17" s="16">
        <f>SUM(M16:M16)</f>
        <v>0</v>
      </c>
      <c r="N17" s="16"/>
      <c r="O17" s="16"/>
      <c r="P17" s="16">
        <f t="shared" si="0"/>
        <v>1</v>
      </c>
      <c r="Q17" s="17"/>
      <c r="R17" s="17"/>
      <c r="S17" s="17"/>
      <c r="T17" s="17"/>
      <c r="U17" s="17"/>
    </row>
    <row r="18" spans="1:21" s="1" customFormat="1" ht="199.5">
      <c r="A18" s="6" t="s">
        <v>21</v>
      </c>
      <c r="B18" s="6" t="s">
        <v>22</v>
      </c>
      <c r="C18" s="6" t="s">
        <v>119</v>
      </c>
      <c r="D18" s="6" t="s">
        <v>24</v>
      </c>
      <c r="E18" s="6" t="s">
        <v>25</v>
      </c>
      <c r="F18" s="6" t="s">
        <v>103</v>
      </c>
      <c r="G18" s="6" t="s">
        <v>120</v>
      </c>
      <c r="H18" s="6" t="s">
        <v>121</v>
      </c>
      <c r="I18" s="6" t="s">
        <v>91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1</v>
      </c>
      <c r="Q18" s="13" t="s">
        <v>235</v>
      </c>
      <c r="R18" s="14" t="s">
        <v>122</v>
      </c>
      <c r="S18" s="14" t="s">
        <v>123</v>
      </c>
      <c r="T18" s="14" t="s">
        <v>124</v>
      </c>
      <c r="U18" s="14" t="s">
        <v>125</v>
      </c>
    </row>
    <row r="19" spans="1:21" s="1" customFormat="1" ht="156.75">
      <c r="A19" s="6" t="s">
        <v>21</v>
      </c>
      <c r="B19" s="6" t="s">
        <v>22</v>
      </c>
      <c r="C19" s="6" t="s">
        <v>119</v>
      </c>
      <c r="D19" s="6" t="s">
        <v>24</v>
      </c>
      <c r="E19" s="6" t="s">
        <v>25</v>
      </c>
      <c r="F19" s="6" t="s">
        <v>126</v>
      </c>
      <c r="G19" s="6" t="s">
        <v>127</v>
      </c>
      <c r="H19" s="6" t="s">
        <v>128</v>
      </c>
      <c r="I19" s="6" t="s">
        <v>129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1</v>
      </c>
      <c r="Q19" s="13" t="s">
        <v>236</v>
      </c>
      <c r="R19" s="14" t="s">
        <v>130</v>
      </c>
      <c r="S19" s="14" t="s">
        <v>131</v>
      </c>
      <c r="T19" s="14" t="s">
        <v>132</v>
      </c>
      <c r="U19" s="14" t="s">
        <v>133</v>
      </c>
    </row>
    <row r="20" spans="1:21" s="1" customFormat="1" ht="16.5">
      <c r="A20" s="15" t="s">
        <v>3</v>
      </c>
      <c r="B20" s="15"/>
      <c r="C20" s="15"/>
      <c r="D20" s="15"/>
      <c r="E20" s="15"/>
      <c r="F20" s="15"/>
      <c r="G20" s="15"/>
      <c r="H20" s="15"/>
      <c r="I20" s="15"/>
      <c r="J20" s="16">
        <f>SUM(J18:J19)</f>
        <v>1</v>
      </c>
      <c r="K20" s="16">
        <f>SUM(K18:K19)</f>
        <v>1</v>
      </c>
      <c r="L20" s="16">
        <f>SUM(L18:L19)</f>
        <v>0</v>
      </c>
      <c r="M20" s="16">
        <f>SUM(M18:M19)</f>
        <v>0</v>
      </c>
      <c r="N20" s="16"/>
      <c r="O20" s="16"/>
      <c r="P20" s="16">
        <f t="shared" si="0"/>
        <v>2</v>
      </c>
      <c r="Q20" s="17"/>
      <c r="R20" s="17"/>
      <c r="S20" s="17"/>
      <c r="T20" s="17"/>
      <c r="U20" s="17"/>
    </row>
    <row r="21" spans="1:21" s="1" customFormat="1" ht="270.75">
      <c r="A21" s="6" t="s">
        <v>21</v>
      </c>
      <c r="B21" s="6" t="s">
        <v>22</v>
      </c>
      <c r="C21" s="6" t="s">
        <v>134</v>
      </c>
      <c r="D21" s="6" t="s">
        <v>24</v>
      </c>
      <c r="E21" s="6" t="s">
        <v>25</v>
      </c>
      <c r="F21" s="6" t="s">
        <v>135</v>
      </c>
      <c r="G21" s="6" t="s">
        <v>136</v>
      </c>
      <c r="H21" s="6" t="s">
        <v>137</v>
      </c>
      <c r="I21" s="6" t="s">
        <v>68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1</v>
      </c>
      <c r="Q21" s="13" t="s">
        <v>237</v>
      </c>
      <c r="R21" s="14" t="s">
        <v>138</v>
      </c>
      <c r="S21" s="14" t="s">
        <v>139</v>
      </c>
      <c r="T21" s="14" t="s">
        <v>140</v>
      </c>
      <c r="U21" s="14" t="s">
        <v>141</v>
      </c>
    </row>
    <row r="22" spans="1:21" s="1" customFormat="1" ht="199.5">
      <c r="A22" s="6" t="s">
        <v>21</v>
      </c>
      <c r="B22" s="6" t="s">
        <v>22</v>
      </c>
      <c r="C22" s="6" t="s">
        <v>134</v>
      </c>
      <c r="D22" s="6" t="s">
        <v>63</v>
      </c>
      <c r="E22" s="6" t="s">
        <v>64</v>
      </c>
      <c r="F22" s="6" t="s">
        <v>142</v>
      </c>
      <c r="G22" s="6" t="s">
        <v>143</v>
      </c>
      <c r="H22" s="6" t="s">
        <v>144</v>
      </c>
      <c r="I22" s="6" t="s">
        <v>76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1</v>
      </c>
      <c r="Q22" s="13" t="s">
        <v>238</v>
      </c>
      <c r="R22" s="14" t="s">
        <v>145</v>
      </c>
      <c r="S22" s="14" t="s">
        <v>257</v>
      </c>
      <c r="T22" s="14" t="s">
        <v>146</v>
      </c>
      <c r="U22" s="14" t="s">
        <v>147</v>
      </c>
    </row>
    <row r="23" spans="1:21" s="1" customFormat="1" ht="16.5">
      <c r="A23" s="15" t="s">
        <v>3</v>
      </c>
      <c r="B23" s="15"/>
      <c r="C23" s="15"/>
      <c r="D23" s="15"/>
      <c r="E23" s="15"/>
      <c r="F23" s="15"/>
      <c r="G23" s="15"/>
      <c r="H23" s="15"/>
      <c r="I23" s="15"/>
      <c r="J23" s="16">
        <f>SUM(J21:J22)</f>
        <v>2</v>
      </c>
      <c r="K23" s="16">
        <f>SUM(K21:K22)</f>
        <v>0</v>
      </c>
      <c r="L23" s="16">
        <f>SUM(L21:L22)</f>
        <v>0</v>
      </c>
      <c r="M23" s="16">
        <f>SUM(M21:M22)</f>
        <v>0</v>
      </c>
      <c r="N23" s="16"/>
      <c r="O23" s="16"/>
      <c r="P23" s="16">
        <f t="shared" si="0"/>
        <v>2</v>
      </c>
      <c r="Q23" s="17"/>
      <c r="R23" s="17"/>
      <c r="S23" s="17"/>
      <c r="T23" s="17"/>
      <c r="U23" s="17"/>
    </row>
    <row r="24" spans="1:21" s="1" customFormat="1" ht="199.5">
      <c r="A24" s="6" t="s">
        <v>21</v>
      </c>
      <c r="B24" s="6" t="s">
        <v>148</v>
      </c>
      <c r="C24" s="6" t="s">
        <v>149</v>
      </c>
      <c r="D24" s="6" t="s">
        <v>24</v>
      </c>
      <c r="E24" s="6" t="s">
        <v>25</v>
      </c>
      <c r="F24" s="6" t="s">
        <v>103</v>
      </c>
      <c r="G24" s="6" t="s">
        <v>150</v>
      </c>
      <c r="H24" s="6" t="s">
        <v>151</v>
      </c>
      <c r="I24" s="6" t="s">
        <v>37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f t="shared" si="0"/>
        <v>1</v>
      </c>
      <c r="Q24" s="13" t="s">
        <v>239</v>
      </c>
      <c r="R24" s="14" t="s">
        <v>152</v>
      </c>
      <c r="S24" s="14" t="s">
        <v>153</v>
      </c>
      <c r="T24" s="14" t="s">
        <v>154</v>
      </c>
      <c r="U24" s="14" t="s">
        <v>155</v>
      </c>
    </row>
    <row r="25" spans="1:21" s="1" customFormat="1" ht="171">
      <c r="A25" s="6" t="s">
        <v>21</v>
      </c>
      <c r="B25" s="6" t="s">
        <v>148</v>
      </c>
      <c r="C25" s="6" t="s">
        <v>149</v>
      </c>
      <c r="D25" s="6" t="s">
        <v>24</v>
      </c>
      <c r="E25" s="6" t="s">
        <v>25</v>
      </c>
      <c r="F25" s="6" t="s">
        <v>103</v>
      </c>
      <c r="G25" s="6" t="s">
        <v>156</v>
      </c>
      <c r="H25" s="6" t="s">
        <v>157</v>
      </c>
      <c r="I25" s="6" t="s">
        <v>76</v>
      </c>
      <c r="J25" s="12">
        <v>4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4</v>
      </c>
      <c r="Q25" s="13" t="s">
        <v>240</v>
      </c>
      <c r="R25" s="14" t="s">
        <v>158</v>
      </c>
      <c r="S25" s="14" t="s">
        <v>159</v>
      </c>
      <c r="T25" s="14" t="s">
        <v>160</v>
      </c>
      <c r="U25" s="14" t="s">
        <v>161</v>
      </c>
    </row>
    <row r="26" spans="1:21" s="1" customFormat="1" ht="228">
      <c r="A26" s="6" t="s">
        <v>21</v>
      </c>
      <c r="B26" s="6" t="s">
        <v>148</v>
      </c>
      <c r="C26" s="6" t="s">
        <v>149</v>
      </c>
      <c r="D26" s="6" t="s">
        <v>24</v>
      </c>
      <c r="E26" s="6" t="s">
        <v>25</v>
      </c>
      <c r="F26" s="6" t="s">
        <v>162</v>
      </c>
      <c r="G26" s="6" t="s">
        <v>163</v>
      </c>
      <c r="H26" s="6" t="s">
        <v>164</v>
      </c>
      <c r="I26" s="6" t="s">
        <v>98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0"/>
        <v>1</v>
      </c>
      <c r="Q26" s="13" t="s">
        <v>241</v>
      </c>
      <c r="R26" s="14" t="s">
        <v>165</v>
      </c>
      <c r="S26" s="14" t="s">
        <v>166</v>
      </c>
      <c r="T26" s="14" t="s">
        <v>167</v>
      </c>
      <c r="U26" s="14" t="s">
        <v>168</v>
      </c>
    </row>
    <row r="27" spans="1:21" s="1" customFormat="1" ht="16.5">
      <c r="A27" s="15" t="s">
        <v>3</v>
      </c>
      <c r="B27" s="15"/>
      <c r="C27" s="15"/>
      <c r="D27" s="15"/>
      <c r="E27" s="15"/>
      <c r="F27" s="15"/>
      <c r="G27" s="15"/>
      <c r="H27" s="15"/>
      <c r="I27" s="15"/>
      <c r="J27" s="16">
        <f>SUM(J24:J26)</f>
        <v>5</v>
      </c>
      <c r="K27" s="16">
        <f>SUM(K24:K26)</f>
        <v>1</v>
      </c>
      <c r="L27" s="16">
        <f>SUM(L24:L26)</f>
        <v>0</v>
      </c>
      <c r="M27" s="16">
        <f>SUM(M24:M26)</f>
        <v>0</v>
      </c>
      <c r="N27" s="16"/>
      <c r="O27" s="16"/>
      <c r="P27" s="16">
        <f t="shared" si="0"/>
        <v>6</v>
      </c>
      <c r="Q27" s="17"/>
      <c r="R27" s="17"/>
      <c r="S27" s="17"/>
      <c r="T27" s="17"/>
      <c r="U27" s="17"/>
    </row>
    <row r="28" spans="1:21" s="1" customFormat="1" ht="228">
      <c r="A28" s="6" t="s">
        <v>21</v>
      </c>
      <c r="B28" s="6" t="s">
        <v>169</v>
      </c>
      <c r="C28" s="6" t="s">
        <v>170</v>
      </c>
      <c r="D28" s="6" t="s">
        <v>24</v>
      </c>
      <c r="E28" s="6" t="s">
        <v>170</v>
      </c>
      <c r="F28" s="6" t="s">
        <v>171</v>
      </c>
      <c r="G28" s="6" t="s">
        <v>172</v>
      </c>
      <c r="H28" s="6" t="s">
        <v>173</v>
      </c>
      <c r="I28" s="6" t="s">
        <v>174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0"/>
        <v>1</v>
      </c>
      <c r="Q28" s="13" t="s">
        <v>242</v>
      </c>
      <c r="R28" s="14" t="s">
        <v>175</v>
      </c>
      <c r="S28" s="14" t="s">
        <v>176</v>
      </c>
      <c r="T28" s="14" t="s">
        <v>177</v>
      </c>
      <c r="U28" s="14" t="s">
        <v>251</v>
      </c>
    </row>
    <row r="29" spans="1:21" ht="270.75">
      <c r="A29" s="6" t="s">
        <v>21</v>
      </c>
      <c r="B29" s="6" t="s">
        <v>169</v>
      </c>
      <c r="C29" s="6" t="s">
        <v>170</v>
      </c>
      <c r="D29" s="6" t="s">
        <v>24</v>
      </c>
      <c r="E29" s="6" t="s">
        <v>170</v>
      </c>
      <c r="F29" s="6" t="s">
        <v>178</v>
      </c>
      <c r="G29" s="6" t="s">
        <v>179</v>
      </c>
      <c r="H29" s="6" t="s">
        <v>180</v>
      </c>
      <c r="I29" s="6" t="s">
        <v>37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1</v>
      </c>
      <c r="Q29" s="13" t="s">
        <v>243</v>
      </c>
      <c r="R29" s="14" t="s">
        <v>181</v>
      </c>
      <c r="S29" s="14" t="s">
        <v>182</v>
      </c>
      <c r="T29" s="14" t="s">
        <v>183</v>
      </c>
      <c r="U29" s="14" t="s">
        <v>184</v>
      </c>
    </row>
    <row r="30" spans="1:21" ht="300.75" customHeight="1">
      <c r="A30" s="6" t="s">
        <v>21</v>
      </c>
      <c r="B30" s="6" t="s">
        <v>169</v>
      </c>
      <c r="C30" s="6" t="s">
        <v>170</v>
      </c>
      <c r="D30" s="6" t="s">
        <v>24</v>
      </c>
      <c r="E30" s="6" t="s">
        <v>170</v>
      </c>
      <c r="F30" s="6" t="s">
        <v>185</v>
      </c>
      <c r="G30" s="6" t="s">
        <v>186</v>
      </c>
      <c r="H30" s="6" t="s">
        <v>187</v>
      </c>
      <c r="I30" s="6" t="s">
        <v>188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0"/>
        <v>1</v>
      </c>
      <c r="Q30" s="13" t="s">
        <v>255</v>
      </c>
      <c r="R30" s="14" t="s">
        <v>189</v>
      </c>
      <c r="S30" s="14" t="s">
        <v>190</v>
      </c>
      <c r="T30" s="14" t="s">
        <v>191</v>
      </c>
      <c r="U30" s="14" t="s">
        <v>192</v>
      </c>
    </row>
    <row r="31" spans="1:21" ht="242.25">
      <c r="A31" s="6" t="s">
        <v>21</v>
      </c>
      <c r="B31" s="6" t="s">
        <v>169</v>
      </c>
      <c r="C31" s="6" t="s">
        <v>170</v>
      </c>
      <c r="D31" s="6" t="s">
        <v>24</v>
      </c>
      <c r="E31" s="6" t="s">
        <v>170</v>
      </c>
      <c r="F31" s="6" t="s">
        <v>193</v>
      </c>
      <c r="G31" s="6" t="s">
        <v>194</v>
      </c>
      <c r="H31" s="6" t="s">
        <v>195</v>
      </c>
      <c r="I31" s="6" t="s">
        <v>37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1</v>
      </c>
      <c r="Q31" s="13" t="s">
        <v>244</v>
      </c>
      <c r="R31" s="14" t="s">
        <v>196</v>
      </c>
      <c r="S31" s="14" t="s">
        <v>197</v>
      </c>
      <c r="T31" s="14" t="s">
        <v>198</v>
      </c>
      <c r="U31" s="14" t="s">
        <v>199</v>
      </c>
    </row>
    <row r="32" spans="1:21" ht="16.5">
      <c r="A32" s="15" t="s">
        <v>3</v>
      </c>
      <c r="B32" s="15"/>
      <c r="C32" s="15"/>
      <c r="D32" s="15"/>
      <c r="E32" s="15"/>
      <c r="F32" s="15"/>
      <c r="G32" s="15"/>
      <c r="H32" s="15"/>
      <c r="I32" s="15"/>
      <c r="J32" s="16">
        <f>SUM(J28:J31)</f>
        <v>4</v>
      </c>
      <c r="K32" s="16">
        <f>SUM(K28:K31)</f>
        <v>0</v>
      </c>
      <c r="L32" s="16">
        <f>SUM(L28:L31)</f>
        <v>0</v>
      </c>
      <c r="M32" s="16">
        <f>SUM(M28:M31)</f>
        <v>0</v>
      </c>
      <c r="N32" s="16"/>
      <c r="O32" s="16"/>
      <c r="P32" s="16">
        <f t="shared" si="0"/>
        <v>4</v>
      </c>
      <c r="Q32" s="17"/>
      <c r="R32" s="17"/>
      <c r="S32" s="17"/>
      <c r="T32" s="17"/>
      <c r="U32" s="17"/>
    </row>
    <row r="33" spans="1:21" ht="213.75">
      <c r="A33" s="6" t="s">
        <v>21</v>
      </c>
      <c r="B33" s="6" t="s">
        <v>200</v>
      </c>
      <c r="C33" s="6" t="s">
        <v>200</v>
      </c>
      <c r="D33" s="6" t="s">
        <v>24</v>
      </c>
      <c r="E33" s="6" t="s">
        <v>25</v>
      </c>
      <c r="F33" s="6" t="s">
        <v>201</v>
      </c>
      <c r="G33" s="6" t="s">
        <v>202</v>
      </c>
      <c r="H33" s="6" t="s">
        <v>203</v>
      </c>
      <c r="I33" s="6" t="s">
        <v>98</v>
      </c>
      <c r="J33" s="12">
        <v>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0"/>
        <v>1</v>
      </c>
      <c r="Q33" s="13" t="s">
        <v>245</v>
      </c>
      <c r="R33" s="14" t="s">
        <v>204</v>
      </c>
      <c r="S33" s="14" t="s">
        <v>205</v>
      </c>
      <c r="T33" s="14" t="s">
        <v>206</v>
      </c>
      <c r="U33" s="14" t="s">
        <v>207</v>
      </c>
    </row>
    <row r="34" spans="1:21" ht="156.75">
      <c r="A34" s="6" t="s">
        <v>21</v>
      </c>
      <c r="B34" s="6" t="s">
        <v>200</v>
      </c>
      <c r="C34" s="6" t="s">
        <v>200</v>
      </c>
      <c r="D34" s="6" t="s">
        <v>24</v>
      </c>
      <c r="E34" s="6" t="s">
        <v>25</v>
      </c>
      <c r="F34" s="6" t="s">
        <v>209</v>
      </c>
      <c r="G34" s="6" t="s">
        <v>252</v>
      </c>
      <c r="H34" s="6" t="s">
        <v>210</v>
      </c>
      <c r="I34" s="6" t="s">
        <v>208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1</v>
      </c>
      <c r="Q34" s="13" t="s">
        <v>246</v>
      </c>
      <c r="R34" s="14" t="s">
        <v>211</v>
      </c>
      <c r="S34" s="14" t="s">
        <v>212</v>
      </c>
      <c r="T34" s="14" t="s">
        <v>213</v>
      </c>
      <c r="U34" s="14" t="s">
        <v>253</v>
      </c>
    </row>
    <row r="35" spans="1:21" ht="16.5">
      <c r="A35" s="15" t="s">
        <v>3</v>
      </c>
      <c r="B35" s="15"/>
      <c r="C35" s="15"/>
      <c r="D35" s="15"/>
      <c r="E35" s="15"/>
      <c r="F35" s="15"/>
      <c r="G35" s="15"/>
      <c r="H35" s="15"/>
      <c r="I35" s="15"/>
      <c r="J35" s="16">
        <f>SUM(J33:J34)</f>
        <v>2</v>
      </c>
      <c r="K35" s="16">
        <f>SUM(K33:K34)</f>
        <v>0</v>
      </c>
      <c r="L35" s="16">
        <f>SUM(L33:L34)</f>
        <v>0</v>
      </c>
      <c r="M35" s="16">
        <f>SUM(M33:M34)</f>
        <v>0</v>
      </c>
      <c r="N35" s="16"/>
      <c r="O35" s="16"/>
      <c r="P35" s="16">
        <f t="shared" si="0"/>
        <v>2</v>
      </c>
      <c r="Q35" s="17"/>
      <c r="R35" s="17"/>
      <c r="S35" s="17"/>
      <c r="T35" s="17"/>
      <c r="U35" s="17"/>
    </row>
    <row r="36" spans="1:21" ht="213.75">
      <c r="A36" s="6" t="s">
        <v>21</v>
      </c>
      <c r="B36" s="6" t="s">
        <v>214</v>
      </c>
      <c r="C36" s="6" t="s">
        <v>215</v>
      </c>
      <c r="D36" s="6" t="s">
        <v>216</v>
      </c>
      <c r="E36" s="6" t="s">
        <v>217</v>
      </c>
      <c r="F36" s="6" t="s">
        <v>218</v>
      </c>
      <c r="G36" s="6" t="s">
        <v>219</v>
      </c>
      <c r="H36" s="6" t="s">
        <v>220</v>
      </c>
      <c r="I36" s="6" t="s">
        <v>76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0"/>
        <v>1</v>
      </c>
      <c r="Q36" s="13" t="s">
        <v>247</v>
      </c>
      <c r="R36" s="14" t="s">
        <v>218</v>
      </c>
      <c r="S36" s="14" t="s">
        <v>221</v>
      </c>
      <c r="T36" s="14" t="s">
        <v>222</v>
      </c>
      <c r="U36" s="14" t="s">
        <v>223</v>
      </c>
    </row>
    <row r="37" spans="1:21" ht="16.5">
      <c r="A37" s="15" t="s">
        <v>3</v>
      </c>
      <c r="B37" s="15"/>
      <c r="C37" s="15"/>
      <c r="D37" s="15"/>
      <c r="E37" s="15"/>
      <c r="F37" s="15"/>
      <c r="G37" s="15"/>
      <c r="H37" s="15"/>
      <c r="I37" s="15"/>
      <c r="J37" s="16">
        <f>SUM(J36:J36)</f>
        <v>1</v>
      </c>
      <c r="K37" s="16">
        <f>SUM(K36:K36)</f>
        <v>0</v>
      </c>
      <c r="L37" s="16">
        <f>SUM(L36:L36)</f>
        <v>0</v>
      </c>
      <c r="M37" s="16">
        <f>SUM(M36:M36)</f>
        <v>0</v>
      </c>
      <c r="N37" s="16"/>
      <c r="O37" s="16"/>
      <c r="P37" s="16">
        <f t="shared" si="0"/>
        <v>1</v>
      </c>
      <c r="Q37" s="17"/>
      <c r="R37" s="17"/>
      <c r="S37" s="17"/>
      <c r="T37" s="17"/>
      <c r="U37" s="17"/>
    </row>
    <row r="38" spans="1:21" ht="16.5">
      <c r="A38" s="15" t="s">
        <v>224</v>
      </c>
      <c r="B38" s="15"/>
      <c r="C38" s="15"/>
      <c r="D38" s="15"/>
      <c r="E38" s="15"/>
      <c r="F38" s="15"/>
      <c r="G38" s="15"/>
      <c r="H38" s="15"/>
      <c r="I38" s="15"/>
      <c r="J38" s="16">
        <f>J15+J17+J20+J23+J27+J32+J35+J37</f>
        <v>26</v>
      </c>
      <c r="K38" s="16">
        <f>K15+K17+K20+K23+K27+K32+K35+K37</f>
        <v>3</v>
      </c>
      <c r="L38" s="16">
        <f>L15+L17+L20+L23+L27+L32+L35+L37</f>
        <v>0</v>
      </c>
      <c r="M38" s="16">
        <f>M15+M17+M20+M23+M27+M32+M35+M37</f>
        <v>0</v>
      </c>
      <c r="N38" s="16"/>
      <c r="O38" s="16"/>
      <c r="P38" s="16">
        <f t="shared" si="0"/>
        <v>29</v>
      </c>
      <c r="Q38" s="17"/>
      <c r="R38" s="17"/>
      <c r="S38" s="17"/>
      <c r="T38" s="17"/>
      <c r="U38" s="17"/>
    </row>
  </sheetData>
  <sheetProtection/>
  <mergeCells count="15">
    <mergeCell ref="J2:P2"/>
    <mergeCell ref="I2:I3"/>
    <mergeCell ref="A2:A3"/>
    <mergeCell ref="D2:D3"/>
    <mergeCell ref="E2:E3"/>
    <mergeCell ref="F2:F3"/>
    <mergeCell ref="B2:C2"/>
    <mergeCell ref="Q2:Q3"/>
    <mergeCell ref="G2:G3"/>
    <mergeCell ref="U2:U3"/>
    <mergeCell ref="A1:U1"/>
    <mergeCell ref="S2:S3"/>
    <mergeCell ref="T2:T3"/>
    <mergeCell ref="H2:H3"/>
    <mergeCell ref="R2:R3"/>
  </mergeCells>
  <printOptions horizontalCentered="1"/>
  <pageMargins left="0.1968503937007874" right="0.1968503937007874" top="0.7086614173228347" bottom="0.7086614173228347" header="0.5118110236220472" footer="0.5118110236220472"/>
  <pageSetup fitToHeight="0" fitToWidth="1" horizontalDpi="300" verticalDpi="300" orientation="landscape" paperSize="9" scale="84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林立庭</dc:creator>
  <cp:keywords/>
  <dc:description/>
  <cp:lastModifiedBy>林立庭</cp:lastModifiedBy>
  <cp:lastPrinted>2022-11-02T07:52:04Z</cp:lastPrinted>
  <dcterms:created xsi:type="dcterms:W3CDTF">2005-10-04T08:27:14Z</dcterms:created>
  <dcterms:modified xsi:type="dcterms:W3CDTF">2022-11-03T05:54:45Z</dcterms:modified>
  <cp:category/>
  <cp:version/>
  <cp:contentType/>
  <cp:contentStatus/>
</cp:coreProperties>
</file>