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36" windowHeight="86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<sst xmlns="http://schemas.openxmlformats.org/spreadsheetml/2006/main" count="39" uniqueCount="31">
  <si>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等別</t>
  </si>
  <si>
    <t>暫定需
用名額</t>
  </si>
  <si>
    <t>應考人數</t>
  </si>
  <si>
    <t>臺北</t>
  </si>
  <si>
    <t>臺中</t>
  </si>
  <si>
    <t>高雄</t>
  </si>
  <si>
    <t>合計</t>
  </si>
  <si>
    <t>三等</t>
  </si>
  <si>
    <t>財稅行政</t>
  </si>
  <si>
    <t>關稅法務</t>
  </si>
  <si>
    <t>關稅會計</t>
  </si>
  <si>
    <t>關稅統計</t>
  </si>
  <si>
    <t>資訊處理</t>
  </si>
  <si>
    <t>機械工程</t>
  </si>
  <si>
    <t>電機工程</t>
  </si>
  <si>
    <t>化學工程</t>
  </si>
  <si>
    <t>紡織工程</t>
  </si>
  <si>
    <t>輻射安全技術工程</t>
  </si>
  <si>
    <t>藥事</t>
  </si>
  <si>
    <t>船舶駕駛</t>
  </si>
  <si>
    <t>四等</t>
  </si>
  <si>
    <t>一般行政</t>
  </si>
  <si>
    <t>關稅會計</t>
  </si>
  <si>
    <t>五等</t>
  </si>
  <si>
    <t>船舶駕駛</t>
  </si>
  <si>
    <t>輪機工程</t>
  </si>
  <si>
    <t>小計</t>
  </si>
  <si>
    <t>合計</t>
  </si>
  <si>
    <t>105年公務人員特種考試關務人員考試各等別、科別應考人數及暫定需用名額統計表</t>
  </si>
  <si>
    <t>科別</t>
  </si>
  <si>
    <t>科別
編號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</si>
</sst>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3"/>
      <color indexed="8"/>
      <name val="標楷體"/>
      <family val="4"/>
    </font>
    <font>
      <b/>
      <sz val="17"/>
      <color indexed="8"/>
      <name val="標楷體"/>
      <family val="4"/>
    </font>
    <font>
      <sz val="17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7"/>
      <color theme="1"/>
      <name val="標楷體"/>
      <family val="4"/>
    </font>
    <font>
      <b/>
      <sz val="17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76" fontId="38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77" fontId="39" fillId="0" borderId="10" xfId="33" applyNumberFormat="1" applyFont="1" applyBorder="1" applyAlignment="1">
      <alignment vertical="center"/>
    </xf>
    <xf numFmtId="177" fontId="39" fillId="0" borderId="10" xfId="33" applyNumberFormat="1" applyFont="1" applyBorder="1" applyAlignment="1">
      <alignment vertical="center" shrinkToFit="1"/>
    </xf>
    <xf numFmtId="177" fontId="39" fillId="0" borderId="11" xfId="33" applyNumberFormat="1" applyFont="1" applyBorder="1" applyAlignment="1">
      <alignment vertical="center" shrinkToFi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177" fontId="39" fillId="7" borderId="10" xfId="33" applyNumberFormat="1" applyFont="1" applyFill="1" applyBorder="1" applyAlignment="1">
      <alignment vertical="center"/>
    </xf>
    <xf numFmtId="177" fontId="39" fillId="7" borderId="11" xfId="33" applyNumberFormat="1" applyFont="1" applyFill="1" applyBorder="1" applyAlignment="1">
      <alignment vertical="center" shrinkToFit="1"/>
    </xf>
    <xf numFmtId="177" fontId="39" fillId="7" borderId="11" xfId="33" applyNumberFormat="1" applyFont="1" applyFill="1" applyBorder="1" applyAlignment="1">
      <alignment vertical="center"/>
    </xf>
    <xf numFmtId="177" fontId="39" fillId="10" borderId="13" xfId="33" applyNumberFormat="1" applyFont="1" applyFill="1" applyBorder="1" applyAlignment="1">
      <alignment vertical="center"/>
    </xf>
    <xf numFmtId="177" fontId="39" fillId="10" borderId="14" xfId="33" applyNumberFormat="1" applyFont="1" applyFill="1" applyBorder="1" applyAlignment="1">
      <alignment vertical="center" shrinkToFit="1"/>
    </xf>
    <xf numFmtId="0" fontId="40" fillId="0" borderId="0" xfId="0" applyFont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10" borderId="20" xfId="0" applyFont="1" applyFill="1" applyBorder="1" applyAlignment="1">
      <alignment horizontal="center" vertical="center"/>
    </xf>
    <xf numFmtId="0" fontId="39" fillId="10" borderId="13" xfId="0" applyFont="1" applyFill="1" applyBorder="1" applyAlignment="1">
      <alignment horizontal="center" vertical="center"/>
    </xf>
    <xf numFmtId="0" fontId="39" fillId="7" borderId="2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60" zoomScalePageLayoutView="0" workbookViewId="0" topLeftCell="A1">
      <selection activeCell="B5" sqref="B5"/>
    </sheetView>
  </sheetViews>
  <sheetFormatPr defaultColWidth="9.00390625" defaultRowHeight="15.75"/>
  <cols>
    <col min="1" max="1" width="11.875" style="4" customWidth="1"/>
    <col min="2" max="2" width="13.375" style="0" customWidth="1"/>
    <col min="3" max="3" width="28.00390625" style="4" customWidth="1"/>
    <col min="4" max="4" width="13.125" style="0" customWidth="1"/>
    <col min="5" max="5" width="13.00390625" style="0" customWidth="1"/>
    <col min="6" max="6" width="13.25390625" style="0" customWidth="1"/>
    <col min="7" max="7" width="12.875" style="0" customWidth="1"/>
    <col min="8" max="8" width="13.875" style="0" customWidth="1"/>
  </cols>
  <sheetData>
    <row r="1" spans="1:8" ht="24.75" customHeight="1">
      <c r="A1" s="19" t="s">
        <v>28</v>
      </c>
      <c r="B1" s="19"/>
      <c r="C1" s="19"/>
      <c r="D1" s="19"/>
      <c r="E1" s="19"/>
      <c r="F1" s="19"/>
      <c r="G1" s="19"/>
      <c r="H1" s="19"/>
    </row>
    <row r="2" spans="1:8" ht="24.75" customHeight="1" thickBot="1">
      <c r="A2" s="20"/>
      <c r="B2" s="20"/>
      <c r="C2" s="20"/>
      <c r="D2" s="20"/>
      <c r="E2" s="20"/>
      <c r="F2" s="20"/>
      <c r="G2" s="20"/>
      <c r="H2" s="20"/>
    </row>
    <row r="3" spans="1:8" s="1" customFormat="1" ht="33" customHeight="1">
      <c r="A3" s="21" t="s">
        <v>0</v>
      </c>
      <c r="B3" s="23" t="s">
        <v>30</v>
      </c>
      <c r="C3" s="25" t="s">
        <v>29</v>
      </c>
      <c r="D3" s="23" t="s">
        <v>1</v>
      </c>
      <c r="E3" s="25" t="s">
        <v>2</v>
      </c>
      <c r="F3" s="25"/>
      <c r="G3" s="25"/>
      <c r="H3" s="27"/>
    </row>
    <row r="4" spans="1:8" s="1" customFormat="1" ht="33" customHeight="1">
      <c r="A4" s="22"/>
      <c r="B4" s="24"/>
      <c r="C4" s="24"/>
      <c r="D4" s="26"/>
      <c r="E4" s="5" t="s">
        <v>3</v>
      </c>
      <c r="F4" s="5" t="s">
        <v>4</v>
      </c>
      <c r="G4" s="5" t="s">
        <v>5</v>
      </c>
      <c r="H4" s="6" t="s">
        <v>6</v>
      </c>
    </row>
    <row r="5" spans="1:8" s="1" customFormat="1" ht="33" customHeight="1">
      <c r="A5" s="32" t="s">
        <v>7</v>
      </c>
      <c r="B5" s="7">
        <v>101</v>
      </c>
      <c r="C5" s="8" t="s">
        <v>8</v>
      </c>
      <c r="D5" s="9">
        <v>14</v>
      </c>
      <c r="E5" s="10">
        <v>236</v>
      </c>
      <c r="F5" s="10">
        <v>84</v>
      </c>
      <c r="G5" s="10">
        <v>120</v>
      </c>
      <c r="H5" s="11">
        <f>E5+F5+G5</f>
        <v>440</v>
      </c>
    </row>
    <row r="6" spans="1:8" s="1" customFormat="1" ht="33" customHeight="1">
      <c r="A6" s="33"/>
      <c r="B6" s="7">
        <v>102</v>
      </c>
      <c r="C6" s="8" t="s">
        <v>9</v>
      </c>
      <c r="D6" s="9">
        <v>20</v>
      </c>
      <c r="E6" s="10">
        <v>573</v>
      </c>
      <c r="F6" s="10">
        <v>182</v>
      </c>
      <c r="G6" s="10">
        <v>213</v>
      </c>
      <c r="H6" s="11">
        <f aca="true" t="shared" si="0" ref="H6:H16">E6+F6+G6</f>
        <v>968</v>
      </c>
    </row>
    <row r="7" spans="1:8" s="1" customFormat="1" ht="33" customHeight="1">
      <c r="A7" s="33"/>
      <c r="B7" s="7">
        <v>103</v>
      </c>
      <c r="C7" s="8" t="s">
        <v>10</v>
      </c>
      <c r="D7" s="9">
        <v>16</v>
      </c>
      <c r="E7" s="10">
        <v>293</v>
      </c>
      <c r="F7" s="10">
        <v>162</v>
      </c>
      <c r="G7" s="10">
        <v>131</v>
      </c>
      <c r="H7" s="11">
        <f t="shared" si="0"/>
        <v>586</v>
      </c>
    </row>
    <row r="8" spans="1:8" s="1" customFormat="1" ht="33" customHeight="1">
      <c r="A8" s="33"/>
      <c r="B8" s="7">
        <v>104</v>
      </c>
      <c r="C8" s="8" t="s">
        <v>11</v>
      </c>
      <c r="D8" s="9">
        <v>4</v>
      </c>
      <c r="E8" s="10">
        <v>80</v>
      </c>
      <c r="F8" s="10">
        <v>35</v>
      </c>
      <c r="G8" s="10">
        <v>50</v>
      </c>
      <c r="H8" s="11">
        <f t="shared" si="0"/>
        <v>165</v>
      </c>
    </row>
    <row r="9" spans="1:8" s="1" customFormat="1" ht="33" customHeight="1">
      <c r="A9" s="33"/>
      <c r="B9" s="7">
        <v>105</v>
      </c>
      <c r="C9" s="8" t="s">
        <v>12</v>
      </c>
      <c r="D9" s="9">
        <v>8</v>
      </c>
      <c r="E9" s="10">
        <v>215</v>
      </c>
      <c r="F9" s="10">
        <v>75</v>
      </c>
      <c r="G9" s="10">
        <v>99</v>
      </c>
      <c r="H9" s="11">
        <f t="shared" si="0"/>
        <v>389</v>
      </c>
    </row>
    <row r="10" spans="1:8" s="1" customFormat="1" ht="33" customHeight="1">
      <c r="A10" s="33"/>
      <c r="B10" s="7">
        <v>106</v>
      </c>
      <c r="C10" s="8" t="s">
        <v>13</v>
      </c>
      <c r="D10" s="9">
        <v>24</v>
      </c>
      <c r="E10" s="10">
        <v>120</v>
      </c>
      <c r="F10" s="10">
        <v>33</v>
      </c>
      <c r="G10" s="10">
        <v>61</v>
      </c>
      <c r="H10" s="11">
        <f t="shared" si="0"/>
        <v>214</v>
      </c>
    </row>
    <row r="11" spans="1:8" s="1" customFormat="1" ht="33" customHeight="1">
      <c r="A11" s="33"/>
      <c r="B11" s="7">
        <v>107</v>
      </c>
      <c r="C11" s="8" t="s">
        <v>14</v>
      </c>
      <c r="D11" s="9">
        <v>35</v>
      </c>
      <c r="E11" s="10">
        <v>180</v>
      </c>
      <c r="F11" s="10">
        <v>76</v>
      </c>
      <c r="G11" s="10">
        <v>97</v>
      </c>
      <c r="H11" s="11">
        <f t="shared" si="0"/>
        <v>353</v>
      </c>
    </row>
    <row r="12" spans="1:8" s="1" customFormat="1" ht="33" customHeight="1">
      <c r="A12" s="33"/>
      <c r="B12" s="7">
        <v>108</v>
      </c>
      <c r="C12" s="8" t="s">
        <v>15</v>
      </c>
      <c r="D12" s="9">
        <v>23</v>
      </c>
      <c r="E12" s="10">
        <v>126</v>
      </c>
      <c r="F12" s="10">
        <v>52</v>
      </c>
      <c r="G12" s="10">
        <v>63</v>
      </c>
      <c r="H12" s="11">
        <f t="shared" si="0"/>
        <v>241</v>
      </c>
    </row>
    <row r="13" spans="1:8" s="1" customFormat="1" ht="33" customHeight="1">
      <c r="A13" s="33"/>
      <c r="B13" s="7">
        <v>109</v>
      </c>
      <c r="C13" s="8" t="s">
        <v>16</v>
      </c>
      <c r="D13" s="9">
        <v>19</v>
      </c>
      <c r="E13" s="10">
        <v>51</v>
      </c>
      <c r="F13" s="10">
        <v>13</v>
      </c>
      <c r="G13" s="10">
        <v>11</v>
      </c>
      <c r="H13" s="11">
        <f t="shared" si="0"/>
        <v>75</v>
      </c>
    </row>
    <row r="14" spans="1:8" s="1" customFormat="1" ht="33" customHeight="1">
      <c r="A14" s="33"/>
      <c r="B14" s="7">
        <v>110</v>
      </c>
      <c r="C14" s="12" t="s">
        <v>17</v>
      </c>
      <c r="D14" s="9">
        <v>20</v>
      </c>
      <c r="E14" s="10">
        <v>88</v>
      </c>
      <c r="F14" s="10">
        <v>53</v>
      </c>
      <c r="G14" s="10">
        <v>64</v>
      </c>
      <c r="H14" s="11">
        <f t="shared" si="0"/>
        <v>205</v>
      </c>
    </row>
    <row r="15" spans="1:8" s="1" customFormat="1" ht="33" customHeight="1">
      <c r="A15" s="33"/>
      <c r="B15" s="7">
        <v>111</v>
      </c>
      <c r="C15" s="8" t="s">
        <v>18</v>
      </c>
      <c r="D15" s="9">
        <v>15</v>
      </c>
      <c r="E15" s="10">
        <v>26</v>
      </c>
      <c r="F15" s="10">
        <v>19</v>
      </c>
      <c r="G15" s="10">
        <v>26</v>
      </c>
      <c r="H15" s="11">
        <f t="shared" si="0"/>
        <v>71</v>
      </c>
    </row>
    <row r="16" spans="1:8" s="1" customFormat="1" ht="33" customHeight="1">
      <c r="A16" s="33"/>
      <c r="B16" s="7">
        <v>112</v>
      </c>
      <c r="C16" s="13" t="s">
        <v>19</v>
      </c>
      <c r="D16" s="9">
        <v>2</v>
      </c>
      <c r="E16" s="10">
        <v>16</v>
      </c>
      <c r="F16" s="10">
        <v>13</v>
      </c>
      <c r="G16" s="10">
        <v>4</v>
      </c>
      <c r="H16" s="11">
        <f t="shared" si="0"/>
        <v>33</v>
      </c>
    </row>
    <row r="17" spans="1:8" s="1" customFormat="1" ht="33" customHeight="1">
      <c r="A17" s="34"/>
      <c r="B17" s="30" t="s">
        <v>26</v>
      </c>
      <c r="C17" s="31"/>
      <c r="D17" s="14">
        <f>SUM(D5:D16)</f>
        <v>200</v>
      </c>
      <c r="E17" s="14">
        <f>SUM(E5:E16)</f>
        <v>2004</v>
      </c>
      <c r="F17" s="14">
        <f>SUM(F5:F16)</f>
        <v>797</v>
      </c>
      <c r="G17" s="14">
        <f>SUM(G5:G16)</f>
        <v>939</v>
      </c>
      <c r="H17" s="15">
        <f>SUM(H5:H16)</f>
        <v>3740</v>
      </c>
    </row>
    <row r="18" spans="1:8" s="1" customFormat="1" ht="33" customHeight="1">
      <c r="A18" s="32" t="s">
        <v>20</v>
      </c>
      <c r="B18" s="7">
        <v>141</v>
      </c>
      <c r="C18" s="8" t="s">
        <v>21</v>
      </c>
      <c r="D18" s="9">
        <v>26</v>
      </c>
      <c r="E18" s="10">
        <v>1419</v>
      </c>
      <c r="F18" s="10">
        <v>647</v>
      </c>
      <c r="G18" s="10">
        <v>879</v>
      </c>
      <c r="H18" s="11">
        <f>E18+F18+G18</f>
        <v>2945</v>
      </c>
    </row>
    <row r="19" spans="1:8" s="1" customFormat="1" ht="33" customHeight="1">
      <c r="A19" s="33"/>
      <c r="B19" s="7">
        <v>142</v>
      </c>
      <c r="C19" s="8" t="s">
        <v>22</v>
      </c>
      <c r="D19" s="9">
        <v>9</v>
      </c>
      <c r="E19" s="10">
        <v>205</v>
      </c>
      <c r="F19" s="10">
        <v>104</v>
      </c>
      <c r="G19" s="10">
        <v>102</v>
      </c>
      <c r="H19" s="11">
        <f aca="true" t="shared" si="1" ref="H19:H25">E19+F19+G19</f>
        <v>411</v>
      </c>
    </row>
    <row r="20" spans="1:8" s="1" customFormat="1" ht="33" customHeight="1">
      <c r="A20" s="33"/>
      <c r="B20" s="7">
        <v>143</v>
      </c>
      <c r="C20" s="8" t="s">
        <v>11</v>
      </c>
      <c r="D20" s="9">
        <v>12</v>
      </c>
      <c r="E20" s="10">
        <v>159</v>
      </c>
      <c r="F20" s="10">
        <v>77</v>
      </c>
      <c r="G20" s="10">
        <v>105</v>
      </c>
      <c r="H20" s="11">
        <f t="shared" si="1"/>
        <v>341</v>
      </c>
    </row>
    <row r="21" spans="1:8" s="1" customFormat="1" ht="33" customHeight="1">
      <c r="A21" s="33"/>
      <c r="B21" s="7">
        <v>144</v>
      </c>
      <c r="C21" s="8" t="s">
        <v>12</v>
      </c>
      <c r="D21" s="9">
        <v>19</v>
      </c>
      <c r="E21" s="10">
        <v>214</v>
      </c>
      <c r="F21" s="10">
        <v>106</v>
      </c>
      <c r="G21" s="10">
        <v>150</v>
      </c>
      <c r="H21" s="11">
        <f t="shared" si="1"/>
        <v>470</v>
      </c>
    </row>
    <row r="22" spans="1:8" s="1" customFormat="1" ht="33" customHeight="1">
      <c r="A22" s="33"/>
      <c r="B22" s="7">
        <v>145</v>
      </c>
      <c r="C22" s="8" t="s">
        <v>13</v>
      </c>
      <c r="D22" s="9">
        <v>26</v>
      </c>
      <c r="E22" s="10">
        <v>150</v>
      </c>
      <c r="F22" s="10">
        <v>99</v>
      </c>
      <c r="G22" s="10">
        <v>105</v>
      </c>
      <c r="H22" s="11">
        <f t="shared" si="1"/>
        <v>354</v>
      </c>
    </row>
    <row r="23" spans="1:8" s="1" customFormat="1" ht="33" customHeight="1">
      <c r="A23" s="33"/>
      <c r="B23" s="7">
        <v>146</v>
      </c>
      <c r="C23" s="8" t="s">
        <v>14</v>
      </c>
      <c r="D23" s="9">
        <v>30</v>
      </c>
      <c r="E23" s="10">
        <v>240</v>
      </c>
      <c r="F23" s="10">
        <v>139</v>
      </c>
      <c r="G23" s="10">
        <v>205</v>
      </c>
      <c r="H23" s="11">
        <f t="shared" si="1"/>
        <v>584</v>
      </c>
    </row>
    <row r="24" spans="1:8" s="1" customFormat="1" ht="33" customHeight="1">
      <c r="A24" s="33"/>
      <c r="B24" s="7">
        <v>147</v>
      </c>
      <c r="C24" s="8" t="s">
        <v>15</v>
      </c>
      <c r="D24" s="9">
        <v>35</v>
      </c>
      <c r="E24" s="10">
        <v>182</v>
      </c>
      <c r="F24" s="10">
        <v>109</v>
      </c>
      <c r="G24" s="10">
        <v>145</v>
      </c>
      <c r="H24" s="11">
        <f t="shared" si="1"/>
        <v>436</v>
      </c>
    </row>
    <row r="25" spans="1:8" s="1" customFormat="1" ht="33" customHeight="1">
      <c r="A25" s="33"/>
      <c r="B25" s="7">
        <v>148</v>
      </c>
      <c r="C25" s="8" t="s">
        <v>16</v>
      </c>
      <c r="D25" s="9">
        <v>30</v>
      </c>
      <c r="E25" s="10">
        <v>81</v>
      </c>
      <c r="F25" s="10">
        <v>38</v>
      </c>
      <c r="G25" s="10">
        <v>27</v>
      </c>
      <c r="H25" s="11">
        <f t="shared" si="1"/>
        <v>146</v>
      </c>
    </row>
    <row r="26" spans="1:8" s="1" customFormat="1" ht="33" customHeight="1">
      <c r="A26" s="34"/>
      <c r="B26" s="30" t="s">
        <v>26</v>
      </c>
      <c r="C26" s="31"/>
      <c r="D26" s="14">
        <f>SUM(D18:D25)</f>
        <v>187</v>
      </c>
      <c r="E26" s="14">
        <f>SUM(E18:E25)</f>
        <v>2650</v>
      </c>
      <c r="F26" s="14">
        <f>SUM(F18:F25)</f>
        <v>1319</v>
      </c>
      <c r="G26" s="14">
        <f>SUM(G18:G25)</f>
        <v>1718</v>
      </c>
      <c r="H26" s="15">
        <f>SUM(H18:H25)</f>
        <v>5687</v>
      </c>
    </row>
    <row r="27" spans="1:8" s="1" customFormat="1" ht="33" customHeight="1">
      <c r="A27" s="32" t="s">
        <v>23</v>
      </c>
      <c r="B27" s="7">
        <v>151</v>
      </c>
      <c r="C27" s="8" t="s">
        <v>24</v>
      </c>
      <c r="D27" s="9">
        <v>3</v>
      </c>
      <c r="E27" s="10">
        <v>19</v>
      </c>
      <c r="F27" s="10">
        <v>6</v>
      </c>
      <c r="G27" s="10">
        <v>21</v>
      </c>
      <c r="H27" s="11">
        <f>E27+F27+G27</f>
        <v>46</v>
      </c>
    </row>
    <row r="28" spans="1:8" s="1" customFormat="1" ht="33" customHeight="1">
      <c r="A28" s="33"/>
      <c r="B28" s="7">
        <v>152</v>
      </c>
      <c r="C28" s="8" t="s">
        <v>25</v>
      </c>
      <c r="D28" s="9">
        <v>1</v>
      </c>
      <c r="E28" s="10">
        <v>13</v>
      </c>
      <c r="F28" s="10">
        <v>5</v>
      </c>
      <c r="G28" s="10">
        <v>19</v>
      </c>
      <c r="H28" s="11">
        <f>E28+F28+G28</f>
        <v>37</v>
      </c>
    </row>
    <row r="29" spans="1:8" s="1" customFormat="1" ht="33" customHeight="1">
      <c r="A29" s="34"/>
      <c r="B29" s="30" t="s">
        <v>26</v>
      </c>
      <c r="C29" s="31"/>
      <c r="D29" s="14">
        <f>SUM(D27:D28)</f>
        <v>4</v>
      </c>
      <c r="E29" s="14">
        <f>SUM(E27:E28)</f>
        <v>32</v>
      </c>
      <c r="F29" s="14">
        <f>SUM(F27:F28)</f>
        <v>11</v>
      </c>
      <c r="G29" s="14">
        <f>SUM(G27:G28)</f>
        <v>40</v>
      </c>
      <c r="H29" s="16">
        <f>SUM(H27:H28)</f>
        <v>83</v>
      </c>
    </row>
    <row r="30" spans="1:8" s="1" customFormat="1" ht="33" customHeight="1" thickBot="1">
      <c r="A30" s="28" t="s">
        <v>27</v>
      </c>
      <c r="B30" s="29"/>
      <c r="C30" s="29"/>
      <c r="D30" s="17">
        <f>SUM(D17+D26+D29)</f>
        <v>391</v>
      </c>
      <c r="E30" s="17">
        <f>SUM(E17+E26+E29)</f>
        <v>4686</v>
      </c>
      <c r="F30" s="17">
        <f>SUM(F17+F26+F29)</f>
        <v>2127</v>
      </c>
      <c r="G30" s="17">
        <f>SUM(G17+G26+G29)</f>
        <v>2697</v>
      </c>
      <c r="H30" s="18">
        <f>H29+H26+H17</f>
        <v>9510</v>
      </c>
    </row>
    <row r="31" spans="1:7" s="1" customFormat="1" ht="24.75" customHeight="1">
      <c r="A31" s="2"/>
      <c r="C31" s="2"/>
      <c r="D31" s="3"/>
      <c r="E31" s="3"/>
      <c r="F31" s="3"/>
      <c r="G31" s="3"/>
    </row>
    <row r="32" spans="1:7" s="1" customFormat="1" ht="24.75" customHeight="1">
      <c r="A32" s="2"/>
      <c r="C32" s="2"/>
      <c r="D32" s="3"/>
      <c r="E32" s="3"/>
      <c r="F32" s="3"/>
      <c r="G32" s="3"/>
    </row>
    <row r="33" spans="1:7" s="1" customFormat="1" ht="17.25">
      <c r="A33" s="2"/>
      <c r="C33" s="2"/>
      <c r="D33" s="3"/>
      <c r="E33" s="3"/>
      <c r="F33" s="3"/>
      <c r="G33" s="3"/>
    </row>
    <row r="34" spans="1:7" s="1" customFormat="1" ht="17.25">
      <c r="A34" s="2"/>
      <c r="C34" s="2"/>
      <c r="D34" s="3"/>
      <c r="E34" s="3"/>
      <c r="F34" s="3"/>
      <c r="G34" s="3"/>
    </row>
    <row r="35" spans="1:7" s="1" customFormat="1" ht="17.25">
      <c r="A35" s="2"/>
      <c r="C35" s="2"/>
      <c r="D35" s="3"/>
      <c r="E35" s="3"/>
      <c r="F35" s="3"/>
      <c r="G35" s="3"/>
    </row>
    <row r="36" spans="1:7" s="1" customFormat="1" ht="17.25">
      <c r="A36" s="2"/>
      <c r="C36" s="2"/>
      <c r="D36" s="3"/>
      <c r="E36" s="3"/>
      <c r="F36" s="3"/>
      <c r="G36" s="3"/>
    </row>
    <row r="37" spans="1:7" s="1" customFormat="1" ht="17.25">
      <c r="A37" s="2"/>
      <c r="C37" s="2"/>
      <c r="D37" s="3"/>
      <c r="E37" s="3"/>
      <c r="F37" s="3"/>
      <c r="G37" s="3"/>
    </row>
    <row r="38" spans="1:7" s="1" customFormat="1" ht="17.25">
      <c r="A38" s="2"/>
      <c r="C38" s="2"/>
      <c r="D38" s="3"/>
      <c r="E38" s="3"/>
      <c r="F38" s="3"/>
      <c r="G38" s="3"/>
    </row>
    <row r="39" spans="1:7" s="1" customFormat="1" ht="17.25">
      <c r="A39" s="2"/>
      <c r="C39" s="2"/>
      <c r="D39" s="3"/>
      <c r="E39" s="3"/>
      <c r="F39" s="3"/>
      <c r="G39" s="3"/>
    </row>
    <row r="40" spans="1:7" s="1" customFormat="1" ht="17.25">
      <c r="A40" s="2"/>
      <c r="C40" s="2"/>
      <c r="D40" s="3"/>
      <c r="E40" s="3"/>
      <c r="F40" s="3"/>
      <c r="G40" s="3"/>
    </row>
    <row r="41" spans="1:7" s="1" customFormat="1" ht="17.25">
      <c r="A41" s="2"/>
      <c r="C41" s="2"/>
      <c r="D41" s="3"/>
      <c r="E41" s="3"/>
      <c r="F41" s="3"/>
      <c r="G41" s="3"/>
    </row>
    <row r="42" spans="1:7" s="1" customFormat="1" ht="17.25">
      <c r="A42" s="2"/>
      <c r="C42" s="2"/>
      <c r="D42" s="3"/>
      <c r="E42" s="3"/>
      <c r="F42" s="3"/>
      <c r="G42" s="3"/>
    </row>
    <row r="43" spans="1:7" s="1" customFormat="1" ht="17.25">
      <c r="A43" s="2"/>
      <c r="C43" s="2"/>
      <c r="D43" s="3"/>
      <c r="E43" s="3"/>
      <c r="F43" s="3"/>
      <c r="G43" s="3"/>
    </row>
    <row r="44" spans="1:7" s="1" customFormat="1" ht="17.25">
      <c r="A44" s="2"/>
      <c r="C44" s="2"/>
      <c r="D44" s="3"/>
      <c r="E44" s="3"/>
      <c r="F44" s="3"/>
      <c r="G44" s="3"/>
    </row>
    <row r="45" spans="1:7" s="1" customFormat="1" ht="17.25">
      <c r="A45" s="2"/>
      <c r="C45" s="2"/>
      <c r="D45" s="3"/>
      <c r="E45" s="3"/>
      <c r="F45" s="3"/>
      <c r="G45" s="3"/>
    </row>
    <row r="46" spans="1:7" s="1" customFormat="1" ht="17.25">
      <c r="A46" s="2"/>
      <c r="C46" s="2"/>
      <c r="D46" s="3"/>
      <c r="E46" s="3"/>
      <c r="F46" s="3"/>
      <c r="G46" s="3"/>
    </row>
    <row r="47" spans="1:7" s="1" customFormat="1" ht="17.25">
      <c r="A47" s="2"/>
      <c r="C47" s="2"/>
      <c r="D47" s="3"/>
      <c r="E47" s="3"/>
      <c r="F47" s="3"/>
      <c r="G47" s="3"/>
    </row>
    <row r="48" spans="1:7" s="1" customFormat="1" ht="17.25">
      <c r="A48" s="2"/>
      <c r="C48" s="2"/>
      <c r="D48" s="3"/>
      <c r="E48" s="3"/>
      <c r="F48" s="3"/>
      <c r="G48" s="3"/>
    </row>
    <row r="49" spans="1:7" s="1" customFormat="1" ht="17.25">
      <c r="A49" s="2"/>
      <c r="C49" s="2"/>
      <c r="D49" s="3"/>
      <c r="E49" s="3"/>
      <c r="F49" s="3"/>
      <c r="G49" s="3"/>
    </row>
    <row r="50" spans="1:7" s="1" customFormat="1" ht="17.25">
      <c r="A50" s="2"/>
      <c r="C50" s="2"/>
      <c r="D50" s="3"/>
      <c r="E50" s="3"/>
      <c r="F50" s="3"/>
      <c r="G50" s="3"/>
    </row>
    <row r="51" spans="1:7" s="1" customFormat="1" ht="17.25">
      <c r="A51" s="2"/>
      <c r="C51" s="2"/>
      <c r="D51" s="3"/>
      <c r="E51" s="3"/>
      <c r="F51" s="3"/>
      <c r="G51" s="3"/>
    </row>
    <row r="52" spans="1:7" s="1" customFormat="1" ht="17.25">
      <c r="A52" s="2"/>
      <c r="C52" s="2"/>
      <c r="D52" s="3"/>
      <c r="E52" s="3"/>
      <c r="F52" s="3"/>
      <c r="G52" s="3"/>
    </row>
    <row r="53" spans="1:7" s="1" customFormat="1" ht="17.25">
      <c r="A53" s="2"/>
      <c r="C53" s="2"/>
      <c r="D53" s="3"/>
      <c r="E53" s="3"/>
      <c r="F53" s="3"/>
      <c r="G53" s="3"/>
    </row>
    <row r="54" spans="1:7" s="1" customFormat="1" ht="17.25">
      <c r="A54" s="2"/>
      <c r="C54" s="2"/>
      <c r="D54" s="3"/>
      <c r="E54" s="3"/>
      <c r="F54" s="3"/>
      <c r="G54" s="3"/>
    </row>
    <row r="55" spans="1:7" s="1" customFormat="1" ht="17.25">
      <c r="A55" s="2"/>
      <c r="C55" s="2"/>
      <c r="D55" s="3"/>
      <c r="E55" s="3"/>
      <c r="F55" s="3"/>
      <c r="G55" s="3"/>
    </row>
    <row r="56" spans="1:7" s="1" customFormat="1" ht="17.25">
      <c r="A56" s="2"/>
      <c r="C56" s="2"/>
      <c r="D56" s="3"/>
      <c r="E56" s="3"/>
      <c r="F56" s="3"/>
      <c r="G56" s="3"/>
    </row>
    <row r="57" spans="1:3" s="1" customFormat="1" ht="17.25">
      <c r="A57" s="2"/>
      <c r="C57" s="2"/>
    </row>
    <row r="58" spans="1:3" s="1" customFormat="1" ht="17.25">
      <c r="A58" s="2"/>
      <c r="C58" s="2"/>
    </row>
    <row r="59" spans="1:3" s="1" customFormat="1" ht="17.25">
      <c r="A59" s="2"/>
      <c r="C59" s="2"/>
    </row>
    <row r="60" spans="1:3" s="1" customFormat="1" ht="17.25">
      <c r="A60" s="2"/>
      <c r="C60" s="2"/>
    </row>
    <row r="61" spans="1:3" s="1" customFormat="1" ht="17.25">
      <c r="A61" s="2"/>
      <c r="C61" s="2"/>
    </row>
    <row r="62" spans="1:3" s="1" customFormat="1" ht="17.25">
      <c r="A62" s="2"/>
      <c r="C62" s="2"/>
    </row>
    <row r="63" spans="1:3" s="1" customFormat="1" ht="17.25">
      <c r="A63" s="2"/>
      <c r="C63" s="2"/>
    </row>
    <row r="64" spans="1:3" s="1" customFormat="1" ht="17.25">
      <c r="A64" s="2"/>
      <c r="C64" s="2"/>
    </row>
    <row r="65" spans="1:3" s="1" customFormat="1" ht="17.25">
      <c r="A65" s="2"/>
      <c r="C65" s="2"/>
    </row>
    <row r="66" spans="1:3" s="1" customFormat="1" ht="17.25">
      <c r="A66" s="2"/>
      <c r="C66" s="2"/>
    </row>
    <row r="67" spans="1:3" s="1" customFormat="1" ht="17.25">
      <c r="A67" s="2"/>
      <c r="C67" s="2"/>
    </row>
  </sheetData>
  <sheetProtection/>
  <mergeCells count="13">
    <mergeCell ref="A30:C30"/>
    <mergeCell ref="B17:C17"/>
    <mergeCell ref="A5:A17"/>
    <mergeCell ref="A18:A26"/>
    <mergeCell ref="B26:C26"/>
    <mergeCell ref="A27:A29"/>
    <mergeCell ref="B29:C29"/>
    <mergeCell ref="A1:H2"/>
    <mergeCell ref="A3:A4"/>
    <mergeCell ref="B3:B4"/>
    <mergeCell ref="C3:C4"/>
    <mergeCell ref="D3:D4"/>
    <mergeCell ref="E3:H3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portrait" paperSize="9" scale="7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000574</dc:creator>
  <cp:keywords/>
  <dc:description/>
  <cp:lastModifiedBy>000574</cp:lastModifiedBy>
  <cp:lastPrinted>2016-03-02T02:54:10Z</cp:lastPrinted>
  <dcterms:created xsi:type="dcterms:W3CDTF">2016-02-18T03:45:13Z</dcterms:created>
  <dcterms:modified xsi:type="dcterms:W3CDTF">2016-03-11T07:27:53Z</dcterms:modified>
  <cp:category/>
  <cp:version/>
  <cp:contentType/>
  <cp:contentStatus/>
</cp:coreProperties>
</file>